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formato cgr marzo 23 viatico" sheetId="1" r:id="rId1"/>
  </sheets>
  <definedNames>
    <definedName name="_xlnm.Print_Titles" localSheetId="0">'formato cgr marzo 23 viatico'!$1:$5</definedName>
  </definedNames>
  <calcPr fullCalcOnLoad="1"/>
</workbook>
</file>

<file path=xl/sharedStrings.xml><?xml version="1.0" encoding="utf-8"?>
<sst xmlns="http://schemas.openxmlformats.org/spreadsheetml/2006/main" count="456" uniqueCount="146">
  <si>
    <t>Numero Resolucion</t>
  </si>
  <si>
    <t>Fecha Resolucion</t>
  </si>
  <si>
    <t>Destino Comision</t>
  </si>
  <si>
    <t>Origen Comision</t>
  </si>
  <si>
    <t>Periodo Desde</t>
  </si>
  <si>
    <t>Periodo Hasta</t>
  </si>
  <si>
    <t>Motivo Comision</t>
  </si>
  <si>
    <t>Monto Viatico</t>
  </si>
  <si>
    <t>Nombre Funcionario</t>
  </si>
  <si>
    <t>Numero Cedula</t>
  </si>
  <si>
    <t>Cargo Funcionario</t>
  </si>
  <si>
    <t>Numero Obligacion</t>
  </si>
  <si>
    <t>27-01-2023</t>
  </si>
  <si>
    <t xml:space="preserve">HAVANA </t>
  </si>
  <si>
    <t>ASUNCION</t>
  </si>
  <si>
    <t>29-01-2023</t>
  </si>
  <si>
    <t>04-02-2023</t>
  </si>
  <si>
    <t>RESOLUCIÓN N° 131-27-01-2023 "POR LA CUAL SE AUTORIZA A LA DIRECCIÓN  GENERAL DE ADMINISTRACIÓN Y FINANZAS DE ESTE MINISTERIO, A PROVEER RECURSOS FINANCIEROS EN CONCEPTO DE VIÁTICOS Y PASAJES AÉREOS A LA SEÑORA ZULMA PATRICIA MORALES FERNÁNDEZ, VICEMINISTRA DE CULTO, QUIEN PARTICIPARÁ EN EL "CONGRESO INTERNACIONAL PEDAGOGÍA 2023", LOS DÍAS 29 DE ENERO AL 4 DE FEBRERO DEL CORRIENTE AÑO, EN LA CIUDAD DE LA HABANA-CUBA.</t>
  </si>
  <si>
    <t>ZULMA PATRICIA MORALES FERNANDEZ</t>
  </si>
  <si>
    <t>DIRECTORA GENERAL</t>
  </si>
  <si>
    <t>24-02-2023</t>
  </si>
  <si>
    <t>27-12-2022</t>
  </si>
  <si>
    <t>BELLA VISTA</t>
  </si>
  <si>
    <t>28-12-2022</t>
  </si>
  <si>
    <t>29-12-2022</t>
  </si>
  <si>
    <t>COBERTURA DE PRENSA A LA AGENDA DEL MINISTRO DE EDUCACIÓN S.E. NICOLAS ZARATE.</t>
  </si>
  <si>
    <t>ANA LAURA DOMIGUEZ VALDEZ</t>
  </si>
  <si>
    <t>PERIODISTA INSTITUCIONAL</t>
  </si>
  <si>
    <t>06-01-2023</t>
  </si>
  <si>
    <t>CAAGUAZU</t>
  </si>
  <si>
    <t>Participar de la Mesa Intersectorial en el Centro Cultural Departamental de Caaguazu</t>
  </si>
  <si>
    <t>RAFAEL FERNANDO MURIEL</t>
  </si>
  <si>
    <t>DIRECTOR DE NIVEL (ADMINISTRACION CENTRAL)</t>
  </si>
  <si>
    <t>ERNESTO MANUEL ESCOBAR FLORENTIN</t>
  </si>
  <si>
    <t>DIRECTOR DE NIVEL</t>
  </si>
  <si>
    <t>GISELLA MARIA ELIZABETH RODAS CACERES</t>
  </si>
  <si>
    <t>ASESORA</t>
  </si>
  <si>
    <t>BERNARDINA VALDEZ AYALA</t>
  </si>
  <si>
    <t>JEFA DE DEPARTAMENTO</t>
  </si>
  <si>
    <t>LOMA PLATA</t>
  </si>
  <si>
    <t>30-01-2023</t>
  </si>
  <si>
    <t>31-01-2023</t>
  </si>
  <si>
    <t>Convenio en el Marco de Cooperacion Interinstitucional entre el MEC y la Asociacion Colonia Neuland y la Fundacion Bouqeron</t>
  </si>
  <si>
    <t>CESAR GONZSLEZ MARTINEZ</t>
  </si>
  <si>
    <t>DIRECTOR GENERAL</t>
  </si>
  <si>
    <t>FIDEL PORTILLO DUARTE</t>
  </si>
  <si>
    <t>11-01-2023</t>
  </si>
  <si>
    <t>YGUAZU</t>
  </si>
  <si>
    <t>12-01-2023</t>
  </si>
  <si>
    <t>13-01-2023</t>
  </si>
  <si>
    <t>Cobertura de Prensa a la Agenda del Ministro</t>
  </si>
  <si>
    <t>FELIPE JOAQUIN SANABRIA ROMERO</t>
  </si>
  <si>
    <t>FOTÓGRAFO</t>
  </si>
  <si>
    <t>LUIS ENRIQUE RUIZ DIAZ PATIÑO</t>
  </si>
  <si>
    <t>CHOFER</t>
  </si>
  <si>
    <t>EN EL MARCO DE LA VISITA Y PALADA INICIAL DE OBRAS DE PRIMERA INFANCIA , ACTIVIDAD PREVISTA EN LA AGENDA DEL S.E SR NICOLAS ZARATE</t>
  </si>
  <si>
    <t>MICHEL JAVIER GONZALEZ</t>
  </si>
  <si>
    <t>CUSTODIO</t>
  </si>
  <si>
    <t>MARIO LUIS OJEDA</t>
  </si>
  <si>
    <t>CUSTODIO Y CHOFER</t>
  </si>
  <si>
    <t>Traslado a funcionarios de la Direccion General de Educacion Escolar Indigena</t>
  </si>
  <si>
    <t>LUCIO FLORENTINO CACERES FRANCO</t>
  </si>
  <si>
    <t>EN EL MARCO DE VISITA Y PALADA INICIAL DE OBRAS DE PRIMERA INFANCIA ACTIVIDAD PREVISTA DE LA AGENDA DEL S.E SR NICOLAS ZÁRATE</t>
  </si>
  <si>
    <t>OSCAR FABIAN DIAZ VICENSINI</t>
  </si>
  <si>
    <t>JEFE DE DEPARTAMENTO INTERINO</t>
  </si>
  <si>
    <t>JUAN ESTEBAN MORERIRA OCAMPOS</t>
  </si>
  <si>
    <t>ALAN YAMIL VAZQUEZ SICARD</t>
  </si>
  <si>
    <t>AUXILIAR ADMINITRATIVO</t>
  </si>
  <si>
    <t>13-03-2023</t>
  </si>
  <si>
    <t>ENCARNACION</t>
  </si>
  <si>
    <t>14-03-2023</t>
  </si>
  <si>
    <t>17-03-2023</t>
  </si>
  <si>
    <t>VERIFICACION AL COLEGIO TECNICO NACIONAL Y CENTRO DE ENTRENAMIENTO VOCACIONAL ARQUITECTO RAUL MARIA BENITEZ PERDOMO</t>
  </si>
  <si>
    <t>CARLOS ANTONIO CESPEDES VILLALBA</t>
  </si>
  <si>
    <t>COORDINADOR</t>
  </si>
  <si>
    <t>NAHIR JANINA FARIÑA SANCHEZ</t>
  </si>
  <si>
    <t>AUDITOR</t>
  </si>
  <si>
    <t>GRACIELA ELIZABETH GAMARRA GODOY</t>
  </si>
  <si>
    <t>TECNICO</t>
  </si>
  <si>
    <t>04-01-2023</t>
  </si>
  <si>
    <t>GENERAL BERNARDINO CABALLERO</t>
  </si>
  <si>
    <t>05-01-2023</t>
  </si>
  <si>
    <t>ENTREGA DE OBSEQUIOS Y RECORRIDO A INSTITUCIONES EDUCATIVAS DEL DEPARTAMENTO DE PARAGUARI</t>
  </si>
  <si>
    <t>TRASLADO A FUNCIONARIOS DE LA DIRECCION GENERAL DE GABINETE</t>
  </si>
  <si>
    <t>FREDDY RAUL TORRES VARGAS</t>
  </si>
  <si>
    <t>21-02-2023</t>
  </si>
  <si>
    <t>EUSEBIO AYALA</t>
  </si>
  <si>
    <t>28-02-2023</t>
  </si>
  <si>
    <t>03-03-2023</t>
  </si>
  <si>
    <t>REALIZAR TALLER E ORIENTACIONES GENERALES DEL NIVEL INICIAL PARA EL PRIMER SEMESTRE ENTREGA TÉCNICA REFERENTE AL MATERIAL EDUCATIVO PARA LA ATENCIÓN DE NIÑOS Y NIÑAS DE 5 AÑOS (PRE ESCOLAR).</t>
  </si>
  <si>
    <t>RAQUEL MARIELA RODAS DE PAUZZIER</t>
  </si>
  <si>
    <t>DIRECTORA DE NIVEL</t>
  </si>
  <si>
    <t>KAREN ROMINA ESCOBAR GIMENEZ</t>
  </si>
  <si>
    <t>MARIA ISABEL NEGRI MAYEREGGER</t>
  </si>
  <si>
    <t>PRESIDENTE FRANCO</t>
  </si>
  <si>
    <t>15-03-2023</t>
  </si>
  <si>
    <t>ACOMPAÑAMIENTO DE LA MESA DE TRABAJO CON EL EQUIPO TÉCNICO Y LA SUPERVISÓN PEDAGÓGICA PARA COORDINACIÓN DE TRABAJOS A REALIZAR SOBRE SUPUESTAS IRREGULARIDADES EN LA INSTITUCIÓN EDUCATIVA HERNANDARIAS Y MESA DE TRABAJO SOBRE PEDIDOS DE MATRICULACIÓN Y DIRECTRICES RESPECTO AL ABORDAJE CORRECTO DE RES.203-288.</t>
  </si>
  <si>
    <t>SONIA ELENA ESCAURIZA CHIRIFE</t>
  </si>
  <si>
    <t>CARLOS NELSON BENITEZ</t>
  </si>
  <si>
    <t>CLAUDIO JOSE GONZALEZ OJEDA</t>
  </si>
  <si>
    <t>JEFE DE DEPARTAMENTO</t>
  </si>
  <si>
    <t>22-02-2023</t>
  </si>
  <si>
    <t>HERNANDARIAS</t>
  </si>
  <si>
    <t>ACOMPAÑAR AL SR. MINISTRO DE EDUCACIÓN Y CIENCIAS EN EL MARCO DE LA ENTREGA DE NOTEBOOK PARA DOCENTES DEL PROYECTO DE JORNADA EXTENDIDA Y RECORRIDO POR INSTITUCONES EDUCATIVAS</t>
  </si>
  <si>
    <t>JOSE MARIA MORENO RIOS</t>
  </si>
  <si>
    <t>22-03-2023</t>
  </si>
  <si>
    <t>ALFREDO LUIS SAMANIEGO ALVARENGA</t>
  </si>
  <si>
    <t>03-01-2023</t>
  </si>
  <si>
    <t>LA COLMENA</t>
  </si>
  <si>
    <t>ACOMPAÑAR LA AGENDA DE S.E MINISTRO DE EDUCACION Y CIENCIAS</t>
  </si>
  <si>
    <t>24-01-2023</t>
  </si>
  <si>
    <t>01-02-2023</t>
  </si>
  <si>
    <t>REUNION CON EL DIRECTOR DEPARTAMENTAL EN EL MARCO DEL CONVENIO MARCO DE COOPERACION INTERINSTITUCIONAL ENTRE EL MEC</t>
  </si>
  <si>
    <t>20-02-2023</t>
  </si>
  <si>
    <t>COLONIA INDEPENDENCIA</t>
  </si>
  <si>
    <t>23-02-2023</t>
  </si>
  <si>
    <t>Auditoria de Gestion en Instituciones Educativas</t>
  </si>
  <si>
    <t>LUIS EULOGIO ROTELA VELOSO</t>
  </si>
  <si>
    <t>NELSON SALVADOR ORLANDO RODRIGUEZ</t>
  </si>
  <si>
    <t>GUIDO LUIS MOLINAS CARDOZO</t>
  </si>
  <si>
    <t>MONICA MARIA GONZALEZ KNORR</t>
  </si>
  <si>
    <t>AUDITOR INTERNO</t>
  </si>
  <si>
    <t>COBERTURA DE PRENSA DE LA AGENDA DE S.E MINISTRO DE EDUCACION</t>
  </si>
  <si>
    <t>SAN IGNACIO</t>
  </si>
  <si>
    <t>REALIZAR TALLER ORIENTACIONES GENERALES DEL NIVEL INICIAL PARA EL PRIMER SEMESTRE Y ENTREGA TÉCNICA MATERIAL EDUCATIVO PARA LA ATENCIÓN DE NIÑOS Y NIÑAS DE 5 AÑOS (PRE ESCOLAR)</t>
  </si>
  <si>
    <t>CLAUDELINA VILLALBA OVELAR</t>
  </si>
  <si>
    <t>MARIA INES TERSTIEGE MACHUCA</t>
  </si>
  <si>
    <t>TECNICA PEDAGOGICA</t>
  </si>
  <si>
    <t>PATRICIA EMILIA QUEIJEIRO SANISLO</t>
  </si>
  <si>
    <t>JUAN SEGOVIA MAXA</t>
  </si>
  <si>
    <t>KATUETE</t>
  </si>
  <si>
    <t>02-03-2023</t>
  </si>
  <si>
    <t>ACOMPAÑAR AGENDA DE S.E. MINISTRO DE EDUCACION Y CIENCIAS</t>
  </si>
  <si>
    <t>23-01-2023</t>
  </si>
  <si>
    <t>CONCEPCION</t>
  </si>
  <si>
    <t>SOLICITUD DE VIATICO AL INTERIOR DEL PAIS A FIN DE REALIZAR TRABAJOS DE VERIFICACION Y GESTION DE APERTURA PARA LOCAL ESCOLAR EN EL DEPARTAMENTO DE CONCEPCION</t>
  </si>
  <si>
    <t>JULIO RUBEN ELIZECHE FLORES</t>
  </si>
  <si>
    <t>FISCAL DE OBRAS</t>
  </si>
  <si>
    <t>SAN LAZARO</t>
  </si>
  <si>
    <t>25-01-2023</t>
  </si>
  <si>
    <t>CARLOS ALBERTO ZARATE CALDEROLI</t>
  </si>
  <si>
    <t>VICTOR HUGO VILLASBOA MAIDANA</t>
  </si>
  <si>
    <t>ERWING ROMMEL GOMEZ MARTINEZ</t>
  </si>
  <si>
    <t>N°</t>
  </si>
  <si>
    <t>PLANILLA DE REGISTRO MENSUAL DE VIÁTICOS - MES DE MARZO DE 2023 - REPORTE DEL SISTEMA DE RENDICIÓN ON LINE HABILITADO EN LA PAGINA WEB DE LA CONTRALORÍA GENERAL DE LA REPÚBLICA. -</t>
  </si>
  <si>
    <t xml:space="preserve">SUMA </t>
  </si>
</sst>
</file>

<file path=xl/styles.xml><?xml version="1.0" encoding="utf-8"?>
<styleSheet xmlns="http://schemas.openxmlformats.org/spreadsheetml/2006/main">
  <numFmts count="16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3" fontId="3" fillId="0" borderId="2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 horizontal="right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0</xdr:rowOff>
    </xdr:from>
    <xdr:to>
      <xdr:col>10</xdr:col>
      <xdr:colOff>1676400</xdr:colOff>
      <xdr:row>2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8591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3"/>
  <sheetViews>
    <sheetView tabSelected="1" view="pageBreakPreview" zoomScale="70" zoomScaleNormal="70" zoomScaleSheetLayoutView="70" zoomScalePageLayoutView="0" workbookViewId="0" topLeftCell="A1">
      <selection activeCell="A6" sqref="A6"/>
    </sheetView>
  </sheetViews>
  <sheetFormatPr defaultColWidth="9.140625" defaultRowHeight="12.75"/>
  <cols>
    <col min="1" max="1" width="5.57421875" style="1" customWidth="1"/>
    <col min="2" max="2" width="11.421875" style="1" customWidth="1"/>
    <col min="3" max="3" width="11.57421875" style="1" customWidth="1"/>
    <col min="4" max="4" width="12.7109375" style="2" customWidth="1"/>
    <col min="5" max="5" width="11.140625" style="2" customWidth="1"/>
    <col min="6" max="7" width="9.140625" style="1" customWidth="1"/>
    <col min="8" max="8" width="62.57421875" style="2" hidden="1" customWidth="1"/>
    <col min="9" max="9" width="62.57421875" style="2" customWidth="1"/>
    <col min="10" max="10" width="12.00390625" style="17" customWidth="1"/>
    <col min="11" max="11" width="35.7109375" style="1" customWidth="1"/>
    <col min="12" max="12" width="14.00390625" style="1" customWidth="1"/>
    <col min="13" max="13" width="15.57421875" style="2" customWidth="1"/>
    <col min="14" max="14" width="10.8515625" style="1" customWidth="1"/>
  </cols>
  <sheetData>
    <row r="1" ht="21.75" customHeight="1"/>
    <row r="2" ht="21.75" customHeight="1"/>
    <row r="3" spans="1:14" ht="39" customHeight="1">
      <c r="A3" s="26" t="s">
        <v>144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3.5" customHeight="1"/>
    <row r="5" spans="1:14" s="6" customFormat="1" ht="52.5" customHeight="1">
      <c r="A5" s="3" t="s">
        <v>143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6</v>
      </c>
      <c r="J5" s="18" t="s">
        <v>7</v>
      </c>
      <c r="K5" s="4" t="s">
        <v>8</v>
      </c>
      <c r="L5" s="4" t="s">
        <v>9</v>
      </c>
      <c r="M5" s="4" t="s">
        <v>10</v>
      </c>
      <c r="N5" s="5" t="s">
        <v>11</v>
      </c>
    </row>
    <row r="6" spans="1:14" s="6" customFormat="1" ht="77.25" customHeight="1">
      <c r="A6" s="11">
        <v>1</v>
      </c>
      <c r="B6" s="12">
        <v>131</v>
      </c>
      <c r="C6" s="12" t="s">
        <v>12</v>
      </c>
      <c r="D6" s="12" t="s">
        <v>13</v>
      </c>
      <c r="E6" s="12" t="s">
        <v>14</v>
      </c>
      <c r="F6" s="12" t="s">
        <v>15</v>
      </c>
      <c r="G6" s="12" t="s">
        <v>16</v>
      </c>
      <c r="H6" s="12" t="s">
        <v>17</v>
      </c>
      <c r="I6" s="12" t="str">
        <f>+UPPER(H6)</f>
        <v>RESOLUCIÓN N° 131-27-01-2023 "POR LA CUAL SE AUTORIZA A LA DIRECCIÓN  GENERAL DE ADMINISTRACIÓN Y FINANZAS DE ESTE MINISTERIO, A PROVEER RECURSOS FINANCIEROS EN CONCEPTO DE VIÁTICOS Y PASAJES AÉREOS A LA SEÑORA ZULMA PATRICIA MORALES FERNÁNDEZ, VICEMINISTRA DE CULTO, QUIEN PARTICIPARÁ EN EL "CONGRESO INTERNACIONAL PEDAGOGÍA 2023", LOS DÍAS 29 DE ENERO AL 4 DE FEBRERO DEL CORRIENTE AÑO, EN LA CIUDAD DE LA HABANA-CUBA.</v>
      </c>
      <c r="J6" s="19">
        <v>3194613</v>
      </c>
      <c r="K6" s="12" t="s">
        <v>18</v>
      </c>
      <c r="L6" s="12">
        <v>2290949</v>
      </c>
      <c r="M6" s="12" t="s">
        <v>19</v>
      </c>
      <c r="N6" s="13">
        <v>6492</v>
      </c>
    </row>
    <row r="7" spans="1:14" s="6" customFormat="1" ht="33" customHeight="1">
      <c r="A7" s="14">
        <f>+A6+1</f>
        <v>2</v>
      </c>
      <c r="B7" s="15">
        <v>800</v>
      </c>
      <c r="C7" s="15" t="s">
        <v>21</v>
      </c>
      <c r="D7" s="15" t="s">
        <v>22</v>
      </c>
      <c r="E7" s="15" t="s">
        <v>14</v>
      </c>
      <c r="F7" s="15" t="s">
        <v>23</v>
      </c>
      <c r="G7" s="15" t="s">
        <v>24</v>
      </c>
      <c r="H7" s="15" t="s">
        <v>25</v>
      </c>
      <c r="I7" s="15" t="str">
        <f>+UPPER(H7)</f>
        <v>COBERTURA DE PRENSA A LA AGENDA DEL MINISTRO DE EDUCACIÓN S.E. NICOLAS ZARATE.</v>
      </c>
      <c r="J7" s="20">
        <v>660383</v>
      </c>
      <c r="K7" s="15" t="s">
        <v>26</v>
      </c>
      <c r="L7" s="15">
        <v>3649736</v>
      </c>
      <c r="M7" s="15" t="s">
        <v>27</v>
      </c>
      <c r="N7" s="16">
        <v>6392</v>
      </c>
    </row>
    <row r="8" spans="1:14" s="6" customFormat="1" ht="33" customHeight="1">
      <c r="A8" s="14">
        <f aca="true" t="shared" si="0" ref="A8:A60">+A7+1</f>
        <v>3</v>
      </c>
      <c r="B8" s="15">
        <v>5</v>
      </c>
      <c r="C8" s="15" t="s">
        <v>28</v>
      </c>
      <c r="D8" s="15" t="s">
        <v>29</v>
      </c>
      <c r="E8" s="15" t="s">
        <v>14</v>
      </c>
      <c r="F8" s="15" t="s">
        <v>28</v>
      </c>
      <c r="G8" s="15" t="s">
        <v>28</v>
      </c>
      <c r="H8" s="15" t="s">
        <v>30</v>
      </c>
      <c r="I8" s="15" t="str">
        <f>+UPPER(H8)</f>
        <v>PARTICIPAR DE LA MESA INTERSECTORIAL EN EL CENTRO CULTURAL DEPARTAMENTAL DE CAAGUAZU</v>
      </c>
      <c r="J8" s="20">
        <v>88051</v>
      </c>
      <c r="K8" s="15" t="s">
        <v>31</v>
      </c>
      <c r="L8" s="15">
        <v>1697808</v>
      </c>
      <c r="M8" s="15" t="s">
        <v>32</v>
      </c>
      <c r="N8" s="16">
        <v>11982</v>
      </c>
    </row>
    <row r="9" spans="1:14" s="6" customFormat="1" ht="33" customHeight="1">
      <c r="A9" s="14">
        <f t="shared" si="0"/>
        <v>4</v>
      </c>
      <c r="B9" s="15">
        <v>5</v>
      </c>
      <c r="C9" s="15" t="s">
        <v>28</v>
      </c>
      <c r="D9" s="15" t="s">
        <v>29</v>
      </c>
      <c r="E9" s="15" t="s">
        <v>14</v>
      </c>
      <c r="F9" s="15" t="s">
        <v>28</v>
      </c>
      <c r="G9" s="15" t="s">
        <v>28</v>
      </c>
      <c r="H9" s="15" t="s">
        <v>30</v>
      </c>
      <c r="I9" s="15" t="str">
        <f>+UPPER(H9)</f>
        <v>PARTICIPAR DE LA MESA INTERSECTORIAL EN EL CENTRO CULTURAL DEPARTAMENTAL DE CAAGUAZU</v>
      </c>
      <c r="J9" s="20">
        <v>88051</v>
      </c>
      <c r="K9" s="15" t="s">
        <v>33</v>
      </c>
      <c r="L9" s="15">
        <v>1799839</v>
      </c>
      <c r="M9" s="15" t="s">
        <v>34</v>
      </c>
      <c r="N9" s="16">
        <v>11982</v>
      </c>
    </row>
    <row r="10" spans="1:14" s="6" customFormat="1" ht="33" customHeight="1">
      <c r="A10" s="14">
        <f t="shared" si="0"/>
        <v>5</v>
      </c>
      <c r="B10" s="15">
        <v>5</v>
      </c>
      <c r="C10" s="15" t="s">
        <v>28</v>
      </c>
      <c r="D10" s="15" t="s">
        <v>29</v>
      </c>
      <c r="E10" s="15" t="s">
        <v>14</v>
      </c>
      <c r="F10" s="15" t="s">
        <v>28</v>
      </c>
      <c r="G10" s="15" t="s">
        <v>28</v>
      </c>
      <c r="H10" s="15" t="s">
        <v>30</v>
      </c>
      <c r="I10" s="15" t="str">
        <f>+UPPER(H10)</f>
        <v>PARTICIPAR DE LA MESA INTERSECTORIAL EN EL CENTRO CULTURAL DEPARTAMENTAL DE CAAGUAZU</v>
      </c>
      <c r="J10" s="20">
        <v>88051</v>
      </c>
      <c r="K10" s="15" t="s">
        <v>35</v>
      </c>
      <c r="L10" s="15">
        <v>4363708</v>
      </c>
      <c r="M10" s="15" t="s">
        <v>36</v>
      </c>
      <c r="N10" s="16">
        <v>11982</v>
      </c>
    </row>
    <row r="11" spans="1:14" s="6" customFormat="1" ht="33" customHeight="1">
      <c r="A11" s="14">
        <f t="shared" si="0"/>
        <v>6</v>
      </c>
      <c r="B11" s="15">
        <v>5</v>
      </c>
      <c r="C11" s="15" t="s">
        <v>28</v>
      </c>
      <c r="D11" s="15" t="s">
        <v>29</v>
      </c>
      <c r="E11" s="15" t="s">
        <v>14</v>
      </c>
      <c r="F11" s="15" t="s">
        <v>28</v>
      </c>
      <c r="G11" s="15" t="s">
        <v>28</v>
      </c>
      <c r="H11" s="15" t="s">
        <v>30</v>
      </c>
      <c r="I11" s="15" t="str">
        <f>+UPPER(H11)</f>
        <v>PARTICIPAR DE LA MESA INTERSECTORIAL EN EL CENTRO CULTURAL DEPARTAMENTAL DE CAAGUAZU</v>
      </c>
      <c r="J11" s="20">
        <v>88051</v>
      </c>
      <c r="K11" s="15" t="s">
        <v>37</v>
      </c>
      <c r="L11" s="15">
        <v>4515857</v>
      </c>
      <c r="M11" s="15" t="s">
        <v>38</v>
      </c>
      <c r="N11" s="16">
        <v>11982</v>
      </c>
    </row>
    <row r="12" spans="1:14" s="6" customFormat="1" ht="33" customHeight="1">
      <c r="A12" s="14">
        <f t="shared" si="0"/>
        <v>7</v>
      </c>
      <c r="B12" s="15">
        <v>12</v>
      </c>
      <c r="C12" s="15" t="s">
        <v>12</v>
      </c>
      <c r="D12" s="15" t="s">
        <v>39</v>
      </c>
      <c r="E12" s="15" t="s">
        <v>14</v>
      </c>
      <c r="F12" s="15" t="s">
        <v>40</v>
      </c>
      <c r="G12" s="15" t="s">
        <v>41</v>
      </c>
      <c r="H12" s="15" t="s">
        <v>42</v>
      </c>
      <c r="I12" s="15" t="str">
        <f>+UPPER(H12)</f>
        <v>CONVENIO EN EL MARCO DE COOPERACION INTERINSTITUCIONAL ENTRE EL MEC Y LA ASOCIACION COLONIA NEULAND Y LA FUNDACION BOUQERON</v>
      </c>
      <c r="J12" s="20">
        <v>616357</v>
      </c>
      <c r="K12" s="15" t="s">
        <v>43</v>
      </c>
      <c r="L12" s="15">
        <v>1388949</v>
      </c>
      <c r="M12" s="15" t="s">
        <v>44</v>
      </c>
      <c r="N12" s="16">
        <v>11968</v>
      </c>
    </row>
    <row r="13" spans="1:14" s="6" customFormat="1" ht="33" customHeight="1">
      <c r="A13" s="14">
        <f t="shared" si="0"/>
        <v>8</v>
      </c>
      <c r="B13" s="15">
        <v>12</v>
      </c>
      <c r="C13" s="15" t="s">
        <v>12</v>
      </c>
      <c r="D13" s="15" t="s">
        <v>39</v>
      </c>
      <c r="E13" s="15" t="s">
        <v>14</v>
      </c>
      <c r="F13" s="15" t="s">
        <v>40</v>
      </c>
      <c r="G13" s="15" t="s">
        <v>41</v>
      </c>
      <c r="H13" s="15" t="s">
        <v>42</v>
      </c>
      <c r="I13" s="15" t="str">
        <f>+UPPER(H13)</f>
        <v>CONVENIO EN EL MARCO DE COOPERACION INTERINSTITUCIONAL ENTRE EL MEC Y LA ASOCIACION COLONIA NEULAND Y LA FUNDACION BOUQERON</v>
      </c>
      <c r="J13" s="20">
        <v>616357</v>
      </c>
      <c r="K13" s="15" t="s">
        <v>45</v>
      </c>
      <c r="L13" s="15">
        <v>3755332</v>
      </c>
      <c r="M13" s="15" t="s">
        <v>34</v>
      </c>
      <c r="N13" s="16">
        <v>11968</v>
      </c>
    </row>
    <row r="14" spans="1:14" s="6" customFormat="1" ht="27" customHeight="1">
      <c r="A14" s="14">
        <f t="shared" si="0"/>
        <v>9</v>
      </c>
      <c r="B14" s="15">
        <v>6</v>
      </c>
      <c r="C14" s="15" t="s">
        <v>46</v>
      </c>
      <c r="D14" s="15" t="s">
        <v>47</v>
      </c>
      <c r="E14" s="15" t="s">
        <v>14</v>
      </c>
      <c r="F14" s="15" t="s">
        <v>48</v>
      </c>
      <c r="G14" s="15" t="s">
        <v>49</v>
      </c>
      <c r="H14" s="15" t="s">
        <v>50</v>
      </c>
      <c r="I14" s="15" t="str">
        <f>+UPPER(H14)</f>
        <v>COBERTURA DE PRENSA A LA AGENDA DEL MINISTRO</v>
      </c>
      <c r="J14" s="20">
        <v>660383</v>
      </c>
      <c r="K14" s="15" t="s">
        <v>51</v>
      </c>
      <c r="L14" s="15">
        <v>1436040</v>
      </c>
      <c r="M14" s="15" t="s">
        <v>52</v>
      </c>
      <c r="N14" s="16">
        <v>11973</v>
      </c>
    </row>
    <row r="15" spans="1:14" s="6" customFormat="1" ht="27" customHeight="1">
      <c r="A15" s="14">
        <f t="shared" si="0"/>
        <v>10</v>
      </c>
      <c r="B15" s="15">
        <v>6</v>
      </c>
      <c r="C15" s="15" t="s">
        <v>46</v>
      </c>
      <c r="D15" s="15" t="s">
        <v>47</v>
      </c>
      <c r="E15" s="15" t="s">
        <v>14</v>
      </c>
      <c r="F15" s="15" t="s">
        <v>48</v>
      </c>
      <c r="G15" s="15" t="s">
        <v>49</v>
      </c>
      <c r="H15" s="15" t="s">
        <v>50</v>
      </c>
      <c r="I15" s="15" t="str">
        <f>+UPPER(H15)</f>
        <v>COBERTURA DE PRENSA A LA AGENDA DEL MINISTRO</v>
      </c>
      <c r="J15" s="20">
        <v>660383</v>
      </c>
      <c r="K15" s="15" t="s">
        <v>53</v>
      </c>
      <c r="L15" s="15">
        <v>1683546</v>
      </c>
      <c r="M15" s="15" t="s">
        <v>54</v>
      </c>
      <c r="N15" s="16">
        <v>11973</v>
      </c>
    </row>
    <row r="16" spans="1:14" s="6" customFormat="1" ht="27" customHeight="1">
      <c r="A16" s="14">
        <f t="shared" si="0"/>
        <v>11</v>
      </c>
      <c r="B16" s="15">
        <v>6</v>
      </c>
      <c r="C16" s="15" t="s">
        <v>46</v>
      </c>
      <c r="D16" s="15" t="s">
        <v>47</v>
      </c>
      <c r="E16" s="15" t="s">
        <v>14</v>
      </c>
      <c r="F16" s="15" t="s">
        <v>48</v>
      </c>
      <c r="G16" s="15" t="s">
        <v>49</v>
      </c>
      <c r="H16" s="15" t="s">
        <v>50</v>
      </c>
      <c r="I16" s="15" t="str">
        <f>+UPPER(H16)</f>
        <v>COBERTURA DE PRENSA A LA AGENDA DEL MINISTRO</v>
      </c>
      <c r="J16" s="20">
        <v>660383</v>
      </c>
      <c r="K16" s="15" t="s">
        <v>26</v>
      </c>
      <c r="L16" s="15">
        <v>3649736</v>
      </c>
      <c r="M16" s="15" t="s">
        <v>27</v>
      </c>
      <c r="N16" s="16">
        <v>11973</v>
      </c>
    </row>
    <row r="17" spans="1:14" s="6" customFormat="1" ht="33" customHeight="1">
      <c r="A17" s="14">
        <f t="shared" si="0"/>
        <v>12</v>
      </c>
      <c r="B17" s="15">
        <v>8</v>
      </c>
      <c r="C17" s="15" t="s">
        <v>46</v>
      </c>
      <c r="D17" s="15" t="s">
        <v>47</v>
      </c>
      <c r="E17" s="15" t="s">
        <v>14</v>
      </c>
      <c r="F17" s="15" t="s">
        <v>49</v>
      </c>
      <c r="G17" s="15" t="s">
        <v>49</v>
      </c>
      <c r="H17" s="15" t="s">
        <v>55</v>
      </c>
      <c r="I17" s="15" t="str">
        <f>+UPPER(H17)</f>
        <v>EN EL MARCO DE LA VISITA Y PALADA INICIAL DE OBRAS DE PRIMERA INFANCIA , ACTIVIDAD PREVISTA EN LA AGENDA DEL S.E SR NICOLAS ZARATE</v>
      </c>
      <c r="J17" s="20">
        <v>176102</v>
      </c>
      <c r="K17" s="15" t="s">
        <v>56</v>
      </c>
      <c r="L17" s="15">
        <v>4056858</v>
      </c>
      <c r="M17" s="15" t="s">
        <v>57</v>
      </c>
      <c r="N17" s="16">
        <v>11970</v>
      </c>
    </row>
    <row r="18" spans="1:14" s="6" customFormat="1" ht="33" customHeight="1">
      <c r="A18" s="14">
        <f t="shared" si="0"/>
        <v>13</v>
      </c>
      <c r="B18" s="15">
        <v>8</v>
      </c>
      <c r="C18" s="15" t="s">
        <v>46</v>
      </c>
      <c r="D18" s="15" t="s">
        <v>47</v>
      </c>
      <c r="E18" s="15" t="s">
        <v>14</v>
      </c>
      <c r="F18" s="15" t="s">
        <v>49</v>
      </c>
      <c r="G18" s="15" t="s">
        <v>49</v>
      </c>
      <c r="H18" s="15" t="s">
        <v>55</v>
      </c>
      <c r="I18" s="15" t="str">
        <f>+UPPER(H18)</f>
        <v>EN EL MARCO DE LA VISITA Y PALADA INICIAL DE OBRAS DE PRIMERA INFANCIA , ACTIVIDAD PREVISTA EN LA AGENDA DEL S.E SR NICOLAS ZARATE</v>
      </c>
      <c r="J18" s="20">
        <v>176102</v>
      </c>
      <c r="K18" s="15" t="s">
        <v>58</v>
      </c>
      <c r="L18" s="15">
        <v>5009001</v>
      </c>
      <c r="M18" s="15" t="s">
        <v>59</v>
      </c>
      <c r="N18" s="16">
        <v>11970</v>
      </c>
    </row>
    <row r="19" spans="1:14" s="6" customFormat="1" ht="33" customHeight="1">
      <c r="A19" s="14">
        <f t="shared" si="0"/>
        <v>14</v>
      </c>
      <c r="B19" s="15">
        <v>11</v>
      </c>
      <c r="C19" s="15" t="s">
        <v>12</v>
      </c>
      <c r="D19" s="15" t="s">
        <v>39</v>
      </c>
      <c r="E19" s="15" t="s">
        <v>14</v>
      </c>
      <c r="F19" s="15" t="s">
        <v>40</v>
      </c>
      <c r="G19" s="15" t="s">
        <v>41</v>
      </c>
      <c r="H19" s="15" t="s">
        <v>60</v>
      </c>
      <c r="I19" s="15" t="str">
        <f>+UPPER(H19)</f>
        <v>TRASLADO A FUNCIONARIOS DE LA DIRECCION GENERAL DE EDUCACION ESCOLAR INDIGENA</v>
      </c>
      <c r="J19" s="20">
        <v>616357</v>
      </c>
      <c r="K19" s="15" t="s">
        <v>61</v>
      </c>
      <c r="L19" s="15">
        <v>1023650</v>
      </c>
      <c r="M19" s="15" t="s">
        <v>54</v>
      </c>
      <c r="N19" s="16">
        <v>11971</v>
      </c>
    </row>
    <row r="20" spans="1:14" s="6" customFormat="1" ht="33" customHeight="1">
      <c r="A20" s="14">
        <f t="shared" si="0"/>
        <v>15</v>
      </c>
      <c r="B20" s="15">
        <v>7</v>
      </c>
      <c r="C20" s="15" t="s">
        <v>46</v>
      </c>
      <c r="D20" s="15" t="s">
        <v>47</v>
      </c>
      <c r="E20" s="15" t="s">
        <v>14</v>
      </c>
      <c r="F20" s="15" t="s">
        <v>48</v>
      </c>
      <c r="G20" s="15" t="s">
        <v>49</v>
      </c>
      <c r="H20" s="15" t="s">
        <v>62</v>
      </c>
      <c r="I20" s="15" t="str">
        <f>+UPPER(H20)</f>
        <v>EN EL MARCO DE VISITA Y PALADA INICIAL DE OBRAS DE PRIMERA INFANCIA ACTIVIDAD PREVISTA DE LA AGENDA DEL S.E SR NICOLAS ZÁRATE</v>
      </c>
      <c r="J20" s="20">
        <v>660383</v>
      </c>
      <c r="K20" s="15" t="s">
        <v>63</v>
      </c>
      <c r="L20" s="15">
        <v>3636376</v>
      </c>
      <c r="M20" s="15" t="s">
        <v>64</v>
      </c>
      <c r="N20" s="16">
        <v>11975</v>
      </c>
    </row>
    <row r="21" spans="1:14" s="6" customFormat="1" ht="33" customHeight="1">
      <c r="A21" s="14">
        <f t="shared" si="0"/>
        <v>16</v>
      </c>
      <c r="B21" s="15">
        <v>7</v>
      </c>
      <c r="C21" s="15" t="s">
        <v>46</v>
      </c>
      <c r="D21" s="15" t="s">
        <v>47</v>
      </c>
      <c r="E21" s="15" t="s">
        <v>14</v>
      </c>
      <c r="F21" s="15" t="s">
        <v>48</v>
      </c>
      <c r="G21" s="15" t="s">
        <v>49</v>
      </c>
      <c r="H21" s="15" t="s">
        <v>62</v>
      </c>
      <c r="I21" s="15" t="str">
        <f>+UPPER(H21)</f>
        <v>EN EL MARCO DE VISITA Y PALADA INICIAL DE OBRAS DE PRIMERA INFANCIA ACTIVIDAD PREVISTA DE LA AGENDA DEL S.E SR NICOLAS ZÁRATE</v>
      </c>
      <c r="J21" s="20">
        <v>660383</v>
      </c>
      <c r="K21" s="15" t="s">
        <v>65</v>
      </c>
      <c r="L21" s="15">
        <v>3650360</v>
      </c>
      <c r="M21" s="15" t="s">
        <v>54</v>
      </c>
      <c r="N21" s="16">
        <v>11975</v>
      </c>
    </row>
    <row r="22" spans="1:14" s="6" customFormat="1" ht="33" customHeight="1">
      <c r="A22" s="14">
        <f t="shared" si="0"/>
        <v>17</v>
      </c>
      <c r="B22" s="15">
        <v>7</v>
      </c>
      <c r="C22" s="15" t="s">
        <v>46</v>
      </c>
      <c r="D22" s="15" t="s">
        <v>47</v>
      </c>
      <c r="E22" s="15" t="s">
        <v>14</v>
      </c>
      <c r="F22" s="15" t="s">
        <v>48</v>
      </c>
      <c r="G22" s="15" t="s">
        <v>49</v>
      </c>
      <c r="H22" s="15" t="s">
        <v>62</v>
      </c>
      <c r="I22" s="15" t="str">
        <f>+UPPER(H22)</f>
        <v>EN EL MARCO DE VISITA Y PALADA INICIAL DE OBRAS DE PRIMERA INFANCIA ACTIVIDAD PREVISTA DE LA AGENDA DEL S.E SR NICOLAS ZÁRATE</v>
      </c>
      <c r="J22" s="20">
        <v>660383</v>
      </c>
      <c r="K22" s="15" t="s">
        <v>66</v>
      </c>
      <c r="L22" s="15">
        <v>4618159</v>
      </c>
      <c r="M22" s="15" t="s">
        <v>67</v>
      </c>
      <c r="N22" s="16">
        <v>11975</v>
      </c>
    </row>
    <row r="23" spans="1:14" s="6" customFormat="1" ht="33" customHeight="1">
      <c r="A23" s="14">
        <f t="shared" si="0"/>
        <v>18</v>
      </c>
      <c r="B23" s="15">
        <v>37</v>
      </c>
      <c r="C23" s="15" t="s">
        <v>68</v>
      </c>
      <c r="D23" s="15" t="s">
        <v>69</v>
      </c>
      <c r="E23" s="15" t="s">
        <v>14</v>
      </c>
      <c r="F23" s="15" t="s">
        <v>70</v>
      </c>
      <c r="G23" s="15" t="s">
        <v>71</v>
      </c>
      <c r="H23" s="15" t="s">
        <v>72</v>
      </c>
      <c r="I23" s="15" t="str">
        <f>+UPPER(H23)</f>
        <v>VERIFICACION AL COLEGIO TECNICO NACIONAL Y CENTRO DE ENTRENAMIENTO VOCACIONAL ARQUITECTO RAUL MARIA BENITEZ PERDOMO</v>
      </c>
      <c r="J23" s="20">
        <v>2207004</v>
      </c>
      <c r="K23" s="15" t="s">
        <v>73</v>
      </c>
      <c r="L23" s="15">
        <v>870480</v>
      </c>
      <c r="M23" s="15" t="s">
        <v>74</v>
      </c>
      <c r="N23" s="16">
        <v>11976</v>
      </c>
    </row>
    <row r="24" spans="1:14" s="6" customFormat="1" ht="33" customHeight="1">
      <c r="A24" s="14">
        <f t="shared" si="0"/>
        <v>19</v>
      </c>
      <c r="B24" s="15">
        <v>37</v>
      </c>
      <c r="C24" s="15" t="s">
        <v>68</v>
      </c>
      <c r="D24" s="15" t="s">
        <v>69</v>
      </c>
      <c r="E24" s="15" t="s">
        <v>14</v>
      </c>
      <c r="F24" s="15" t="s">
        <v>70</v>
      </c>
      <c r="G24" s="15" t="s">
        <v>71</v>
      </c>
      <c r="H24" s="15" t="s">
        <v>72</v>
      </c>
      <c r="I24" s="15" t="str">
        <f>+UPPER(H24)</f>
        <v>VERIFICACION AL COLEGIO TECNICO NACIONAL Y CENTRO DE ENTRENAMIENTO VOCACIONAL ARQUITECTO RAUL MARIA BENITEZ PERDOMO</v>
      </c>
      <c r="J24" s="20">
        <v>2207004</v>
      </c>
      <c r="K24" s="15" t="s">
        <v>75</v>
      </c>
      <c r="L24" s="15">
        <v>2637483</v>
      </c>
      <c r="M24" s="15" t="s">
        <v>76</v>
      </c>
      <c r="N24" s="16">
        <v>11976</v>
      </c>
    </row>
    <row r="25" spans="1:14" s="6" customFormat="1" ht="33" customHeight="1">
      <c r="A25" s="14">
        <f t="shared" si="0"/>
        <v>20</v>
      </c>
      <c r="B25" s="15">
        <v>37</v>
      </c>
      <c r="C25" s="15" t="s">
        <v>68</v>
      </c>
      <c r="D25" s="15" t="s">
        <v>69</v>
      </c>
      <c r="E25" s="15" t="s">
        <v>14</v>
      </c>
      <c r="F25" s="15" t="s">
        <v>70</v>
      </c>
      <c r="G25" s="15" t="s">
        <v>71</v>
      </c>
      <c r="H25" s="15" t="s">
        <v>72</v>
      </c>
      <c r="I25" s="15" t="str">
        <f>+UPPER(H25)</f>
        <v>VERIFICACION AL COLEGIO TECNICO NACIONAL Y CENTRO DE ENTRENAMIENTO VOCACIONAL ARQUITECTO RAUL MARIA BENITEZ PERDOMO</v>
      </c>
      <c r="J25" s="20">
        <v>2207004</v>
      </c>
      <c r="K25" s="15" t="s">
        <v>77</v>
      </c>
      <c r="L25" s="15">
        <v>3228243</v>
      </c>
      <c r="M25" s="15" t="s">
        <v>78</v>
      </c>
      <c r="N25" s="16">
        <v>11976</v>
      </c>
    </row>
    <row r="26" spans="1:14" s="6" customFormat="1" ht="33" customHeight="1">
      <c r="A26" s="14">
        <f t="shared" si="0"/>
        <v>21</v>
      </c>
      <c r="B26" s="15">
        <v>3</v>
      </c>
      <c r="C26" s="15" t="s">
        <v>79</v>
      </c>
      <c r="D26" s="15" t="s">
        <v>80</v>
      </c>
      <c r="E26" s="15" t="s">
        <v>14</v>
      </c>
      <c r="F26" s="15" t="s">
        <v>81</v>
      </c>
      <c r="G26" s="15" t="s">
        <v>81</v>
      </c>
      <c r="H26" s="15" t="s">
        <v>82</v>
      </c>
      <c r="I26" s="15" t="str">
        <f>+UPPER(H26)</f>
        <v>ENTREGA DE OBSEQUIOS Y RECORRIDO A INSTITUCIONES EDUCATIVAS DEL DEPARTAMENTO DE PARAGUARI</v>
      </c>
      <c r="J26" s="20">
        <v>88051</v>
      </c>
      <c r="K26" s="15" t="s">
        <v>56</v>
      </c>
      <c r="L26" s="15">
        <v>4056858</v>
      </c>
      <c r="M26" s="15" t="s">
        <v>57</v>
      </c>
      <c r="N26" s="16">
        <v>11978</v>
      </c>
    </row>
    <row r="27" spans="1:14" s="6" customFormat="1" ht="33" customHeight="1">
      <c r="A27" s="14">
        <f t="shared" si="0"/>
        <v>22</v>
      </c>
      <c r="B27" s="15">
        <v>3</v>
      </c>
      <c r="C27" s="15" t="s">
        <v>79</v>
      </c>
      <c r="D27" s="15" t="s">
        <v>80</v>
      </c>
      <c r="E27" s="15" t="s">
        <v>14</v>
      </c>
      <c r="F27" s="15" t="s">
        <v>81</v>
      </c>
      <c r="G27" s="15" t="s">
        <v>81</v>
      </c>
      <c r="H27" s="15" t="s">
        <v>82</v>
      </c>
      <c r="I27" s="15" t="str">
        <f>+UPPER(H27)</f>
        <v>ENTREGA DE OBSEQUIOS Y RECORRIDO A INSTITUCIONES EDUCATIVAS DEL DEPARTAMENTO DE PARAGUARI</v>
      </c>
      <c r="J27" s="20">
        <v>88051</v>
      </c>
      <c r="K27" s="15" t="s">
        <v>58</v>
      </c>
      <c r="L27" s="15">
        <v>5009001</v>
      </c>
      <c r="M27" s="15" t="s">
        <v>59</v>
      </c>
      <c r="N27" s="16">
        <v>11978</v>
      </c>
    </row>
    <row r="28" spans="1:14" s="6" customFormat="1" ht="33" customHeight="1">
      <c r="A28" s="14">
        <f t="shared" si="0"/>
        <v>23</v>
      </c>
      <c r="B28" s="15">
        <v>4</v>
      </c>
      <c r="C28" s="15" t="s">
        <v>81</v>
      </c>
      <c r="D28" s="15" t="s">
        <v>29</v>
      </c>
      <c r="E28" s="15" t="s">
        <v>14</v>
      </c>
      <c r="F28" s="15" t="s">
        <v>28</v>
      </c>
      <c r="G28" s="15" t="s">
        <v>28</v>
      </c>
      <c r="H28" s="15" t="s">
        <v>83</v>
      </c>
      <c r="I28" s="15" t="str">
        <f>+UPPER(H28)</f>
        <v>TRASLADO A FUNCIONARIOS DE LA DIRECCION GENERAL DE GABINETE</v>
      </c>
      <c r="J28" s="20">
        <v>88051</v>
      </c>
      <c r="K28" s="15" t="s">
        <v>84</v>
      </c>
      <c r="L28" s="15">
        <v>2370278</v>
      </c>
      <c r="M28" s="15" t="s">
        <v>54</v>
      </c>
      <c r="N28" s="16">
        <v>11979</v>
      </c>
    </row>
    <row r="29" spans="1:14" s="6" customFormat="1" ht="48.75" customHeight="1">
      <c r="A29" s="14">
        <f t="shared" si="0"/>
        <v>24</v>
      </c>
      <c r="B29" s="15">
        <v>24</v>
      </c>
      <c r="C29" s="15" t="s">
        <v>85</v>
      </c>
      <c r="D29" s="15" t="s">
        <v>86</v>
      </c>
      <c r="E29" s="15" t="s">
        <v>14</v>
      </c>
      <c r="F29" s="15" t="s">
        <v>87</v>
      </c>
      <c r="G29" s="15" t="s">
        <v>88</v>
      </c>
      <c r="H29" s="15" t="s">
        <v>89</v>
      </c>
      <c r="I29" s="15" t="str">
        <f>+UPPER(H29)</f>
        <v>REALIZAR TALLER E ORIENTACIONES GENERALES DEL NIVEL INICIAL PARA EL PRIMER SEMESTRE ENTREGA TÉCNICA REFERENTE AL MATERIAL EDUCATIVO PARA LA ATENCIÓN DE NIÑOS Y NIÑAS DE 5 AÑOS (PRE ESCOLAR).</v>
      </c>
      <c r="J29" s="20">
        <v>1408816</v>
      </c>
      <c r="K29" s="15" t="s">
        <v>90</v>
      </c>
      <c r="L29" s="15">
        <v>1227445</v>
      </c>
      <c r="M29" s="15" t="s">
        <v>91</v>
      </c>
      <c r="N29" s="16">
        <v>12627</v>
      </c>
    </row>
    <row r="30" spans="1:14" s="6" customFormat="1" ht="48.75" customHeight="1">
      <c r="A30" s="14">
        <f t="shared" si="0"/>
        <v>25</v>
      </c>
      <c r="B30" s="15">
        <v>24</v>
      </c>
      <c r="C30" s="15" t="s">
        <v>85</v>
      </c>
      <c r="D30" s="15" t="s">
        <v>86</v>
      </c>
      <c r="E30" s="15" t="s">
        <v>14</v>
      </c>
      <c r="F30" s="15" t="s">
        <v>87</v>
      </c>
      <c r="G30" s="15" t="s">
        <v>88</v>
      </c>
      <c r="H30" s="15" t="s">
        <v>89</v>
      </c>
      <c r="I30" s="15" t="str">
        <f>+UPPER(H30)</f>
        <v>REALIZAR TALLER E ORIENTACIONES GENERALES DEL NIVEL INICIAL PARA EL PRIMER SEMESTRE ENTREGA TÉCNICA REFERENTE AL MATERIAL EDUCATIVO PARA LA ATENCIÓN DE NIÑOS Y NIÑAS DE 5 AÑOS (PRE ESCOLAR).</v>
      </c>
      <c r="J30" s="20">
        <v>1408816</v>
      </c>
      <c r="K30" s="15" t="s">
        <v>92</v>
      </c>
      <c r="L30" s="15">
        <v>2324243</v>
      </c>
      <c r="M30" s="15" t="s">
        <v>91</v>
      </c>
      <c r="N30" s="16">
        <v>12627</v>
      </c>
    </row>
    <row r="31" spans="1:14" s="6" customFormat="1" ht="48.75" customHeight="1">
      <c r="A31" s="14">
        <f t="shared" si="0"/>
        <v>26</v>
      </c>
      <c r="B31" s="15">
        <v>24</v>
      </c>
      <c r="C31" s="15" t="s">
        <v>85</v>
      </c>
      <c r="D31" s="15" t="s">
        <v>86</v>
      </c>
      <c r="E31" s="15" t="s">
        <v>14</v>
      </c>
      <c r="F31" s="15" t="s">
        <v>87</v>
      </c>
      <c r="G31" s="15" t="s">
        <v>88</v>
      </c>
      <c r="H31" s="15" t="s">
        <v>89</v>
      </c>
      <c r="I31" s="15" t="str">
        <f>+UPPER(H31)</f>
        <v>REALIZAR TALLER E ORIENTACIONES GENERALES DEL NIVEL INICIAL PARA EL PRIMER SEMESTRE ENTREGA TÉCNICA REFERENTE AL MATERIAL EDUCATIVO PARA LA ATENCIÓN DE NIÑOS Y NIÑAS DE 5 AÑOS (PRE ESCOLAR).</v>
      </c>
      <c r="J31" s="20">
        <v>1408816</v>
      </c>
      <c r="K31" s="15" t="s">
        <v>93</v>
      </c>
      <c r="L31" s="15">
        <v>2362118</v>
      </c>
      <c r="M31" s="15" t="s">
        <v>91</v>
      </c>
      <c r="N31" s="16">
        <v>12627</v>
      </c>
    </row>
    <row r="32" spans="1:14" s="6" customFormat="1" ht="59.25" customHeight="1">
      <c r="A32" s="14">
        <f t="shared" si="0"/>
        <v>27</v>
      </c>
      <c r="B32" s="15">
        <v>38</v>
      </c>
      <c r="C32" s="15" t="s">
        <v>70</v>
      </c>
      <c r="D32" s="15" t="s">
        <v>94</v>
      </c>
      <c r="E32" s="15" t="s">
        <v>14</v>
      </c>
      <c r="F32" s="15" t="s">
        <v>95</v>
      </c>
      <c r="G32" s="15" t="s">
        <v>71</v>
      </c>
      <c r="H32" s="15" t="s">
        <v>96</v>
      </c>
      <c r="I32" s="15" t="str">
        <f>+UPPER(H32)</f>
        <v>ACOMPAÑAMIENTO DE LA MESA DE TRABAJO CON EL EQUIPO TÉCNICO Y LA SUPERVISÓN PEDAGÓGICA PARA COORDINACIÓN DE TRABAJOS A REALIZAR SOBRE SUPUESTAS IRREGULARIDADES EN LA INSTITUCIÓN EDUCATIVA HERNANDARIAS Y MESA DE TRABAJO SOBRE PEDIDOS DE MATRICULACIÓN Y DIRECTRICES RESPECTO AL ABORDAJE CORRECTO DE RES.203-288.</v>
      </c>
      <c r="J32" s="20">
        <v>1275158</v>
      </c>
      <c r="K32" s="15" t="s">
        <v>97</v>
      </c>
      <c r="L32" s="15">
        <v>540266</v>
      </c>
      <c r="M32" s="15" t="s">
        <v>19</v>
      </c>
      <c r="N32" s="16">
        <v>12626</v>
      </c>
    </row>
    <row r="33" spans="1:14" s="6" customFormat="1" ht="59.25" customHeight="1">
      <c r="A33" s="14">
        <f t="shared" si="0"/>
        <v>28</v>
      </c>
      <c r="B33" s="15">
        <v>38</v>
      </c>
      <c r="C33" s="15" t="s">
        <v>70</v>
      </c>
      <c r="D33" s="15" t="s">
        <v>94</v>
      </c>
      <c r="E33" s="15" t="s">
        <v>14</v>
      </c>
      <c r="F33" s="15" t="s">
        <v>95</v>
      </c>
      <c r="G33" s="15" t="s">
        <v>71</v>
      </c>
      <c r="H33" s="15" t="s">
        <v>96</v>
      </c>
      <c r="I33" s="15" t="str">
        <f>+UPPER(H33)</f>
        <v>ACOMPAÑAMIENTO DE LA MESA DE TRABAJO CON EL EQUIPO TÉCNICO Y LA SUPERVISÓN PEDAGÓGICA PARA COORDINACIÓN DE TRABAJOS A REALIZAR SOBRE SUPUESTAS IRREGULARIDADES EN LA INSTITUCIÓN EDUCATIVA HERNANDARIAS Y MESA DE TRABAJO SOBRE PEDIDOS DE MATRICULACIÓN Y DIRECTRICES RESPECTO AL ABORDAJE CORRECTO DE RES.203-288.</v>
      </c>
      <c r="J33" s="20">
        <v>1275158</v>
      </c>
      <c r="K33" s="15" t="s">
        <v>98</v>
      </c>
      <c r="L33" s="15">
        <v>3427562</v>
      </c>
      <c r="M33" s="15" t="s">
        <v>54</v>
      </c>
      <c r="N33" s="16">
        <v>12626</v>
      </c>
    </row>
    <row r="34" spans="1:14" s="6" customFormat="1" ht="59.25" customHeight="1">
      <c r="A34" s="14">
        <f t="shared" si="0"/>
        <v>29</v>
      </c>
      <c r="B34" s="15">
        <v>38</v>
      </c>
      <c r="C34" s="15" t="s">
        <v>70</v>
      </c>
      <c r="D34" s="15" t="s">
        <v>94</v>
      </c>
      <c r="E34" s="15" t="s">
        <v>14</v>
      </c>
      <c r="F34" s="15" t="s">
        <v>95</v>
      </c>
      <c r="G34" s="15" t="s">
        <v>71</v>
      </c>
      <c r="H34" s="15" t="s">
        <v>96</v>
      </c>
      <c r="I34" s="15" t="str">
        <f>+UPPER(H34)</f>
        <v>ACOMPAÑAMIENTO DE LA MESA DE TRABAJO CON EL EQUIPO TÉCNICO Y LA SUPERVISÓN PEDAGÓGICA PARA COORDINACIÓN DE TRABAJOS A REALIZAR SOBRE SUPUESTAS IRREGULARIDADES EN LA INSTITUCIÓN EDUCATIVA HERNANDARIAS Y MESA DE TRABAJO SOBRE PEDIDOS DE MATRICULACIÓN Y DIRECTRICES RESPECTO AL ABORDAJE CORRECTO DE RES.203-288.</v>
      </c>
      <c r="J34" s="20">
        <v>1275158</v>
      </c>
      <c r="K34" s="15" t="s">
        <v>99</v>
      </c>
      <c r="L34" s="15">
        <v>3917278</v>
      </c>
      <c r="M34" s="15" t="s">
        <v>100</v>
      </c>
      <c r="N34" s="16">
        <v>12626</v>
      </c>
    </row>
    <row r="35" spans="1:14" s="6" customFormat="1" ht="48.75" customHeight="1">
      <c r="A35" s="14">
        <f t="shared" si="0"/>
        <v>30</v>
      </c>
      <c r="B35" s="15">
        <v>27</v>
      </c>
      <c r="C35" s="15" t="s">
        <v>101</v>
      </c>
      <c r="D35" s="15" t="s">
        <v>102</v>
      </c>
      <c r="E35" s="15" t="s">
        <v>14</v>
      </c>
      <c r="F35" s="15" t="s">
        <v>101</v>
      </c>
      <c r="G35" s="15" t="s">
        <v>101</v>
      </c>
      <c r="H35" s="15" t="s">
        <v>103</v>
      </c>
      <c r="I35" s="15" t="str">
        <f>+UPPER(H35)</f>
        <v>ACOMPAÑAR AL SR. MINISTRO DE EDUCACIÓN Y CIENCIAS EN EL MARCO DE LA ENTREGA DE NOTEBOOK PARA DOCENTES DEL PROYECTO DE JORNADA EXTENDIDA Y RECORRIDO POR INSTITUCONES EDUCATIVAS</v>
      </c>
      <c r="J35" s="20">
        <v>176102</v>
      </c>
      <c r="K35" s="15" t="s">
        <v>104</v>
      </c>
      <c r="L35" s="15">
        <v>539460</v>
      </c>
      <c r="M35" s="15" t="s">
        <v>54</v>
      </c>
      <c r="N35" s="16">
        <v>12625</v>
      </c>
    </row>
    <row r="36" spans="1:14" s="6" customFormat="1" ht="48.75" customHeight="1">
      <c r="A36" s="14">
        <f t="shared" si="0"/>
        <v>31</v>
      </c>
      <c r="B36" s="15">
        <v>27</v>
      </c>
      <c r="C36" s="15" t="s">
        <v>105</v>
      </c>
      <c r="D36" s="15" t="s">
        <v>102</v>
      </c>
      <c r="E36" s="15" t="s">
        <v>14</v>
      </c>
      <c r="F36" s="15" t="s">
        <v>101</v>
      </c>
      <c r="G36" s="15" t="s">
        <v>101</v>
      </c>
      <c r="H36" s="15" t="s">
        <v>103</v>
      </c>
      <c r="I36" s="15" t="str">
        <f>+UPPER(H36)</f>
        <v>ACOMPAÑAR AL SR. MINISTRO DE EDUCACIÓN Y CIENCIAS EN EL MARCO DE LA ENTREGA DE NOTEBOOK PARA DOCENTES DEL PROYECTO DE JORNADA EXTENDIDA Y RECORRIDO POR INSTITUCONES EDUCATIVAS</v>
      </c>
      <c r="J36" s="20">
        <v>176102</v>
      </c>
      <c r="K36" s="15" t="s">
        <v>106</v>
      </c>
      <c r="L36" s="15">
        <v>3544749</v>
      </c>
      <c r="M36" s="15" t="s">
        <v>78</v>
      </c>
      <c r="N36" s="16">
        <v>12625</v>
      </c>
    </row>
    <row r="37" spans="1:14" s="6" customFormat="1" ht="48.75" customHeight="1">
      <c r="A37" s="14">
        <f t="shared" si="0"/>
        <v>32</v>
      </c>
      <c r="B37" s="15">
        <v>27</v>
      </c>
      <c r="C37" s="15" t="s">
        <v>101</v>
      </c>
      <c r="D37" s="15" t="s">
        <v>102</v>
      </c>
      <c r="E37" s="15" t="s">
        <v>14</v>
      </c>
      <c r="F37" s="15" t="s">
        <v>101</v>
      </c>
      <c r="G37" s="15" t="s">
        <v>101</v>
      </c>
      <c r="H37" s="15" t="s">
        <v>103</v>
      </c>
      <c r="I37" s="15" t="str">
        <f>+UPPER(H37)</f>
        <v>ACOMPAÑAR AL SR. MINISTRO DE EDUCACIÓN Y CIENCIAS EN EL MARCO DE LA ENTREGA DE NOTEBOOK PARA DOCENTES DEL PROYECTO DE JORNADA EXTENDIDA Y RECORRIDO POR INSTITUCONES EDUCATIVAS</v>
      </c>
      <c r="J37" s="20">
        <v>176102</v>
      </c>
      <c r="K37" s="15" t="s">
        <v>63</v>
      </c>
      <c r="L37" s="15">
        <v>3636376</v>
      </c>
      <c r="M37" s="15" t="s">
        <v>64</v>
      </c>
      <c r="N37" s="16">
        <v>12625</v>
      </c>
    </row>
    <row r="38" spans="1:14" s="6" customFormat="1" ht="33" customHeight="1">
      <c r="A38" s="14">
        <f t="shared" si="0"/>
        <v>33</v>
      </c>
      <c r="B38" s="15">
        <v>1</v>
      </c>
      <c r="C38" s="15" t="s">
        <v>107</v>
      </c>
      <c r="D38" s="15" t="s">
        <v>108</v>
      </c>
      <c r="E38" s="15" t="s">
        <v>14</v>
      </c>
      <c r="F38" s="15" t="s">
        <v>79</v>
      </c>
      <c r="G38" s="15" t="s">
        <v>81</v>
      </c>
      <c r="H38" s="15" t="s">
        <v>109</v>
      </c>
      <c r="I38" s="15" t="str">
        <f>+UPPER(H38)</f>
        <v>ACOMPAÑAR LA AGENDA DE S.E MINISTRO DE EDUCACION Y CIENCIAS</v>
      </c>
      <c r="J38" s="20">
        <v>308179</v>
      </c>
      <c r="K38" s="15" t="s">
        <v>63</v>
      </c>
      <c r="L38" s="15">
        <v>3636376</v>
      </c>
      <c r="M38" s="15" t="s">
        <v>64</v>
      </c>
      <c r="N38" s="16">
        <v>12614</v>
      </c>
    </row>
    <row r="39" spans="1:14" s="6" customFormat="1" ht="33" customHeight="1">
      <c r="A39" s="14">
        <f t="shared" si="0"/>
        <v>34</v>
      </c>
      <c r="B39" s="15">
        <v>1</v>
      </c>
      <c r="C39" s="15" t="s">
        <v>107</v>
      </c>
      <c r="D39" s="15" t="s">
        <v>108</v>
      </c>
      <c r="E39" s="15" t="s">
        <v>14</v>
      </c>
      <c r="F39" s="15" t="s">
        <v>79</v>
      </c>
      <c r="G39" s="15" t="s">
        <v>81</v>
      </c>
      <c r="H39" s="15" t="s">
        <v>109</v>
      </c>
      <c r="I39" s="15" t="str">
        <f>+UPPER(H39)</f>
        <v>ACOMPAÑAR LA AGENDA DE S.E MINISTRO DE EDUCACION Y CIENCIAS</v>
      </c>
      <c r="J39" s="20">
        <v>308179</v>
      </c>
      <c r="K39" s="15" t="s">
        <v>65</v>
      </c>
      <c r="L39" s="15">
        <v>3650360</v>
      </c>
      <c r="M39" s="15" t="s">
        <v>54</v>
      </c>
      <c r="N39" s="16">
        <v>12614</v>
      </c>
    </row>
    <row r="40" spans="1:14" s="6" customFormat="1" ht="33" customHeight="1">
      <c r="A40" s="14">
        <f t="shared" si="0"/>
        <v>35</v>
      </c>
      <c r="B40" s="15">
        <v>10</v>
      </c>
      <c r="C40" s="15" t="s">
        <v>110</v>
      </c>
      <c r="D40" s="15" t="s">
        <v>39</v>
      </c>
      <c r="E40" s="15" t="s">
        <v>14</v>
      </c>
      <c r="F40" s="15" t="s">
        <v>40</v>
      </c>
      <c r="G40" s="15" t="s">
        <v>111</v>
      </c>
      <c r="H40" s="15" t="s">
        <v>112</v>
      </c>
      <c r="I40" s="15" t="str">
        <f>+UPPER(H40)</f>
        <v>REUNION CON EL DIRECTOR DEPARTAMENTAL EN EL MARCO DEL CONVENIO MARCO DE COOPERACION INTERINSTITUCIONAL ENTRE EL MEC</v>
      </c>
      <c r="J40" s="20">
        <v>1056612</v>
      </c>
      <c r="K40" s="15" t="s">
        <v>31</v>
      </c>
      <c r="L40" s="15">
        <v>1697808</v>
      </c>
      <c r="M40" s="15" t="s">
        <v>32</v>
      </c>
      <c r="N40" s="16">
        <v>12601</v>
      </c>
    </row>
    <row r="41" spans="1:14" s="6" customFormat="1" ht="33" customHeight="1">
      <c r="A41" s="14">
        <f t="shared" si="0"/>
        <v>36</v>
      </c>
      <c r="B41" s="15">
        <v>10</v>
      </c>
      <c r="C41" s="15" t="s">
        <v>110</v>
      </c>
      <c r="D41" s="15" t="s">
        <v>39</v>
      </c>
      <c r="E41" s="15" t="s">
        <v>14</v>
      </c>
      <c r="F41" s="15" t="s">
        <v>40</v>
      </c>
      <c r="G41" s="15" t="s">
        <v>111</v>
      </c>
      <c r="H41" s="15" t="s">
        <v>112</v>
      </c>
      <c r="I41" s="15" t="str">
        <f>+UPPER(H41)</f>
        <v>REUNION CON EL DIRECTOR DEPARTAMENTAL EN EL MARCO DEL CONVENIO MARCO DE COOPERACION INTERINSTITUCIONAL ENTRE EL MEC</v>
      </c>
      <c r="J41" s="20">
        <v>1056612</v>
      </c>
      <c r="K41" s="15" t="s">
        <v>84</v>
      </c>
      <c r="L41" s="15">
        <v>2370278</v>
      </c>
      <c r="M41" s="15" t="s">
        <v>54</v>
      </c>
      <c r="N41" s="16">
        <v>12601</v>
      </c>
    </row>
    <row r="42" spans="1:14" s="6" customFormat="1" ht="28.5" customHeight="1">
      <c r="A42" s="14">
        <f t="shared" si="0"/>
        <v>37</v>
      </c>
      <c r="B42" s="15">
        <v>22</v>
      </c>
      <c r="C42" s="15" t="s">
        <v>113</v>
      </c>
      <c r="D42" s="15" t="s">
        <v>114</v>
      </c>
      <c r="E42" s="15" t="s">
        <v>14</v>
      </c>
      <c r="F42" s="15" t="s">
        <v>85</v>
      </c>
      <c r="G42" s="15" t="s">
        <v>115</v>
      </c>
      <c r="H42" s="15" t="s">
        <v>116</v>
      </c>
      <c r="I42" s="15" t="str">
        <f>+UPPER(H42)</f>
        <v>AUDITORIA DE GESTION EN INSTITUCIONES EDUCATIVAS</v>
      </c>
      <c r="J42" s="20">
        <v>792459</v>
      </c>
      <c r="K42" s="15" t="s">
        <v>117</v>
      </c>
      <c r="L42" s="15">
        <v>1540357</v>
      </c>
      <c r="M42" s="15" t="s">
        <v>76</v>
      </c>
      <c r="N42" s="16">
        <v>12594</v>
      </c>
    </row>
    <row r="43" spans="1:14" s="6" customFormat="1" ht="28.5" customHeight="1">
      <c r="A43" s="14">
        <f t="shared" si="0"/>
        <v>38</v>
      </c>
      <c r="B43" s="15">
        <v>22</v>
      </c>
      <c r="C43" s="15" t="s">
        <v>113</v>
      </c>
      <c r="D43" s="15" t="s">
        <v>114</v>
      </c>
      <c r="E43" s="15" t="s">
        <v>14</v>
      </c>
      <c r="F43" s="15" t="s">
        <v>85</v>
      </c>
      <c r="G43" s="15" t="s">
        <v>115</v>
      </c>
      <c r="H43" s="15" t="s">
        <v>116</v>
      </c>
      <c r="I43" s="15" t="str">
        <f>+UPPER(H43)</f>
        <v>AUDITORIA DE GESTION EN INSTITUCIONES EDUCATIVAS</v>
      </c>
      <c r="J43" s="20">
        <v>792459</v>
      </c>
      <c r="K43" s="15" t="s">
        <v>118</v>
      </c>
      <c r="L43" s="15">
        <v>1566779</v>
      </c>
      <c r="M43" s="15" t="s">
        <v>54</v>
      </c>
      <c r="N43" s="16">
        <v>12594</v>
      </c>
    </row>
    <row r="44" spans="1:14" s="6" customFormat="1" ht="28.5" customHeight="1">
      <c r="A44" s="14">
        <f t="shared" si="0"/>
        <v>39</v>
      </c>
      <c r="B44" s="15">
        <v>22</v>
      </c>
      <c r="C44" s="15" t="s">
        <v>113</v>
      </c>
      <c r="D44" s="15" t="s">
        <v>114</v>
      </c>
      <c r="E44" s="15" t="s">
        <v>14</v>
      </c>
      <c r="F44" s="15" t="s">
        <v>85</v>
      </c>
      <c r="G44" s="15" t="s">
        <v>115</v>
      </c>
      <c r="H44" s="15" t="s">
        <v>116</v>
      </c>
      <c r="I44" s="15" t="str">
        <f>+UPPER(H44)</f>
        <v>AUDITORIA DE GESTION EN INSTITUCIONES EDUCATIVAS</v>
      </c>
      <c r="J44" s="20">
        <v>792459</v>
      </c>
      <c r="K44" s="15" t="s">
        <v>119</v>
      </c>
      <c r="L44" s="15">
        <v>1798192</v>
      </c>
      <c r="M44" s="15" t="s">
        <v>64</v>
      </c>
      <c r="N44" s="16">
        <v>12594</v>
      </c>
    </row>
    <row r="45" spans="1:14" s="6" customFormat="1" ht="28.5" customHeight="1">
      <c r="A45" s="14">
        <f t="shared" si="0"/>
        <v>40</v>
      </c>
      <c r="B45" s="15">
        <v>22</v>
      </c>
      <c r="C45" s="15" t="s">
        <v>113</v>
      </c>
      <c r="D45" s="15" t="s">
        <v>114</v>
      </c>
      <c r="E45" s="15" t="s">
        <v>14</v>
      </c>
      <c r="F45" s="15" t="s">
        <v>85</v>
      </c>
      <c r="G45" s="15" t="s">
        <v>115</v>
      </c>
      <c r="H45" s="15" t="s">
        <v>116</v>
      </c>
      <c r="I45" s="15" t="str">
        <f>+UPPER(H45)</f>
        <v>AUDITORIA DE GESTION EN INSTITUCIONES EDUCATIVAS</v>
      </c>
      <c r="J45" s="20">
        <v>792459</v>
      </c>
      <c r="K45" s="15" t="s">
        <v>120</v>
      </c>
      <c r="L45" s="15">
        <v>2503820</v>
      </c>
      <c r="M45" s="15" t="s">
        <v>121</v>
      </c>
      <c r="N45" s="16">
        <v>12594</v>
      </c>
    </row>
    <row r="46" spans="1:14" s="6" customFormat="1" ht="28.5" customHeight="1">
      <c r="A46" s="14">
        <f t="shared" si="0"/>
        <v>41</v>
      </c>
      <c r="B46" s="15">
        <v>2</v>
      </c>
      <c r="C46" s="15" t="s">
        <v>79</v>
      </c>
      <c r="D46" s="15" t="s">
        <v>80</v>
      </c>
      <c r="E46" s="15" t="s">
        <v>14</v>
      </c>
      <c r="F46" s="15" t="s">
        <v>81</v>
      </c>
      <c r="G46" s="15" t="s">
        <v>81</v>
      </c>
      <c r="H46" s="15" t="s">
        <v>122</v>
      </c>
      <c r="I46" s="15" t="str">
        <f>+UPPER(H46)</f>
        <v>COBERTURA DE PRENSA DE LA AGENDA DE S.E MINISTRO DE EDUCACION</v>
      </c>
      <c r="J46" s="20">
        <v>88051</v>
      </c>
      <c r="K46" s="15" t="s">
        <v>51</v>
      </c>
      <c r="L46" s="15">
        <v>1436040</v>
      </c>
      <c r="M46" s="15" t="s">
        <v>52</v>
      </c>
      <c r="N46" s="16">
        <v>12595</v>
      </c>
    </row>
    <row r="47" spans="1:14" s="6" customFormat="1" ht="28.5" customHeight="1">
      <c r="A47" s="14">
        <f t="shared" si="0"/>
        <v>42</v>
      </c>
      <c r="B47" s="15">
        <v>2</v>
      </c>
      <c r="C47" s="15" t="s">
        <v>79</v>
      </c>
      <c r="D47" s="15" t="s">
        <v>80</v>
      </c>
      <c r="E47" s="15" t="s">
        <v>14</v>
      </c>
      <c r="F47" s="15" t="s">
        <v>81</v>
      </c>
      <c r="G47" s="15" t="s">
        <v>81</v>
      </c>
      <c r="H47" s="15" t="s">
        <v>122</v>
      </c>
      <c r="I47" s="15" t="str">
        <f>+UPPER(H47)</f>
        <v>COBERTURA DE PRENSA DE LA AGENDA DE S.E MINISTRO DE EDUCACION</v>
      </c>
      <c r="J47" s="20">
        <v>88051</v>
      </c>
      <c r="K47" s="15" t="s">
        <v>53</v>
      </c>
      <c r="L47" s="15">
        <v>1683546</v>
      </c>
      <c r="M47" s="15" t="s">
        <v>54</v>
      </c>
      <c r="N47" s="16">
        <v>12595</v>
      </c>
    </row>
    <row r="48" spans="1:14" s="6" customFormat="1" ht="33" customHeight="1">
      <c r="A48" s="14">
        <f t="shared" si="0"/>
        <v>43</v>
      </c>
      <c r="B48" s="15">
        <v>25</v>
      </c>
      <c r="C48" s="15" t="s">
        <v>85</v>
      </c>
      <c r="D48" s="15" t="s">
        <v>123</v>
      </c>
      <c r="E48" s="15" t="s">
        <v>14</v>
      </c>
      <c r="F48" s="15" t="s">
        <v>87</v>
      </c>
      <c r="G48" s="15" t="s">
        <v>88</v>
      </c>
      <c r="H48" s="15" t="s">
        <v>124</v>
      </c>
      <c r="I48" s="15" t="str">
        <f>+UPPER(H48)</f>
        <v>REALIZAR TALLER ORIENTACIONES GENERALES DEL NIVEL INICIAL PARA EL PRIMER SEMESTRE Y ENTREGA TÉCNICA MATERIAL EDUCATIVO PARA LA ATENCIÓN DE NIÑOS Y NIÑAS DE 5 AÑOS (PRE ESCOLAR)</v>
      </c>
      <c r="J48" s="20">
        <v>1320766</v>
      </c>
      <c r="K48" s="15" t="s">
        <v>125</v>
      </c>
      <c r="L48" s="15">
        <v>1432454</v>
      </c>
      <c r="M48" s="15" t="s">
        <v>91</v>
      </c>
      <c r="N48" s="16">
        <v>12604</v>
      </c>
    </row>
    <row r="49" spans="1:14" s="6" customFormat="1" ht="33" customHeight="1">
      <c r="A49" s="14">
        <f t="shared" si="0"/>
        <v>44</v>
      </c>
      <c r="B49" s="15">
        <v>25</v>
      </c>
      <c r="C49" s="15" t="s">
        <v>85</v>
      </c>
      <c r="D49" s="15" t="s">
        <v>123</v>
      </c>
      <c r="E49" s="15" t="s">
        <v>14</v>
      </c>
      <c r="F49" s="15" t="s">
        <v>87</v>
      </c>
      <c r="G49" s="15" t="s">
        <v>88</v>
      </c>
      <c r="H49" s="15" t="s">
        <v>124</v>
      </c>
      <c r="I49" s="15" t="str">
        <f>+UPPER(H49)</f>
        <v>REALIZAR TALLER ORIENTACIONES GENERALES DEL NIVEL INICIAL PARA EL PRIMER SEMESTRE Y ENTREGA TÉCNICA MATERIAL EDUCATIVO PARA LA ATENCIÓN DE NIÑOS Y NIÑAS DE 5 AÑOS (PRE ESCOLAR)</v>
      </c>
      <c r="J49" s="20">
        <v>1320766</v>
      </c>
      <c r="K49" s="15" t="s">
        <v>126</v>
      </c>
      <c r="L49" s="15">
        <v>1603836</v>
      </c>
      <c r="M49" s="15" t="s">
        <v>127</v>
      </c>
      <c r="N49" s="16">
        <v>12604</v>
      </c>
    </row>
    <row r="50" spans="1:14" s="6" customFormat="1" ht="33" customHeight="1">
      <c r="A50" s="14">
        <f t="shared" si="0"/>
        <v>45</v>
      </c>
      <c r="B50" s="15">
        <v>25</v>
      </c>
      <c r="C50" s="15" t="s">
        <v>85</v>
      </c>
      <c r="D50" s="15" t="s">
        <v>123</v>
      </c>
      <c r="E50" s="15" t="s">
        <v>14</v>
      </c>
      <c r="F50" s="15" t="s">
        <v>87</v>
      </c>
      <c r="G50" s="15" t="s">
        <v>88</v>
      </c>
      <c r="H50" s="15" t="s">
        <v>124</v>
      </c>
      <c r="I50" s="15" t="str">
        <f>+UPPER(H50)</f>
        <v>REALIZAR TALLER ORIENTACIONES GENERALES DEL NIVEL INICIAL PARA EL PRIMER SEMESTRE Y ENTREGA TÉCNICA MATERIAL EDUCATIVO PARA LA ATENCIÓN DE NIÑOS Y NIÑAS DE 5 AÑOS (PRE ESCOLAR)</v>
      </c>
      <c r="J50" s="20">
        <v>1320766</v>
      </c>
      <c r="K50" s="15" t="s">
        <v>128</v>
      </c>
      <c r="L50" s="15">
        <v>1852659</v>
      </c>
      <c r="M50" s="15" t="s">
        <v>38</v>
      </c>
      <c r="N50" s="16">
        <v>12604</v>
      </c>
    </row>
    <row r="51" spans="1:14" s="6" customFormat="1" ht="33" customHeight="1">
      <c r="A51" s="14">
        <f t="shared" si="0"/>
        <v>46</v>
      </c>
      <c r="B51" s="15">
        <v>25</v>
      </c>
      <c r="C51" s="15" t="s">
        <v>85</v>
      </c>
      <c r="D51" s="15" t="s">
        <v>123</v>
      </c>
      <c r="E51" s="15" t="s">
        <v>14</v>
      </c>
      <c r="F51" s="15" t="s">
        <v>87</v>
      </c>
      <c r="G51" s="15" t="s">
        <v>88</v>
      </c>
      <c r="H51" s="15" t="s">
        <v>124</v>
      </c>
      <c r="I51" s="15" t="str">
        <f>+UPPER(H51)</f>
        <v>REALIZAR TALLER ORIENTACIONES GENERALES DEL NIVEL INICIAL PARA EL PRIMER SEMESTRE Y ENTREGA TÉCNICA MATERIAL EDUCATIVO PARA LA ATENCIÓN DE NIÑOS Y NIÑAS DE 5 AÑOS (PRE ESCOLAR)</v>
      </c>
      <c r="J51" s="20">
        <v>1320766</v>
      </c>
      <c r="K51" s="15" t="s">
        <v>129</v>
      </c>
      <c r="L51" s="15">
        <v>4632564</v>
      </c>
      <c r="M51" s="15" t="s">
        <v>54</v>
      </c>
      <c r="N51" s="16">
        <v>12604</v>
      </c>
    </row>
    <row r="52" spans="1:14" s="6" customFormat="1" ht="30" customHeight="1">
      <c r="A52" s="14">
        <f t="shared" si="0"/>
        <v>47</v>
      </c>
      <c r="B52" s="15">
        <v>30</v>
      </c>
      <c r="C52" s="15" t="s">
        <v>20</v>
      </c>
      <c r="D52" s="15" t="s">
        <v>130</v>
      </c>
      <c r="E52" s="15" t="s">
        <v>14</v>
      </c>
      <c r="F52" s="15" t="s">
        <v>87</v>
      </c>
      <c r="G52" s="15" t="s">
        <v>131</v>
      </c>
      <c r="H52" s="15" t="s">
        <v>132</v>
      </c>
      <c r="I52" s="15" t="str">
        <f>+UPPER(H52)</f>
        <v>ACOMPAÑAR AGENDA DE S.E. MINISTRO DE EDUCACION Y CIENCIAS</v>
      </c>
      <c r="J52" s="20">
        <v>880510</v>
      </c>
      <c r="K52" s="15" t="s">
        <v>56</v>
      </c>
      <c r="L52" s="15">
        <v>4056858</v>
      </c>
      <c r="M52" s="15" t="s">
        <v>57</v>
      </c>
      <c r="N52" s="16">
        <v>12598</v>
      </c>
    </row>
    <row r="53" spans="1:14" s="6" customFormat="1" ht="30" customHeight="1">
      <c r="A53" s="14">
        <f t="shared" si="0"/>
        <v>48</v>
      </c>
      <c r="B53" s="15">
        <v>30</v>
      </c>
      <c r="C53" s="15" t="s">
        <v>20</v>
      </c>
      <c r="D53" s="15" t="s">
        <v>130</v>
      </c>
      <c r="E53" s="15" t="s">
        <v>14</v>
      </c>
      <c r="F53" s="15" t="s">
        <v>87</v>
      </c>
      <c r="G53" s="15" t="s">
        <v>131</v>
      </c>
      <c r="H53" s="15" t="s">
        <v>132</v>
      </c>
      <c r="I53" s="15" t="str">
        <f>+UPPER(H53)</f>
        <v>ACOMPAÑAR AGENDA DE S.E. MINISTRO DE EDUCACION Y CIENCIAS</v>
      </c>
      <c r="J53" s="20">
        <v>880510</v>
      </c>
      <c r="K53" s="15" t="s">
        <v>58</v>
      </c>
      <c r="L53" s="15">
        <v>5009001</v>
      </c>
      <c r="M53" s="15" t="s">
        <v>59</v>
      </c>
      <c r="N53" s="16">
        <v>12598</v>
      </c>
    </row>
    <row r="54" spans="1:14" s="6" customFormat="1" ht="33" customHeight="1">
      <c r="A54" s="14">
        <f t="shared" si="0"/>
        <v>49</v>
      </c>
      <c r="B54" s="15">
        <v>9</v>
      </c>
      <c r="C54" s="15" t="s">
        <v>133</v>
      </c>
      <c r="D54" s="15" t="s">
        <v>134</v>
      </c>
      <c r="E54" s="15" t="s">
        <v>14</v>
      </c>
      <c r="F54" s="15" t="s">
        <v>110</v>
      </c>
      <c r="G54" s="15" t="s">
        <v>110</v>
      </c>
      <c r="H54" s="15" t="s">
        <v>135</v>
      </c>
      <c r="I54" s="15" t="str">
        <f>+UPPER(H54)</f>
        <v>SOLICITUD DE VIATICO AL INTERIOR DEL PAIS A FIN DE REALIZAR TRABAJOS DE VERIFICACION Y GESTION DE APERTURA PARA LOCAL ESCOLAR EN EL DEPARTAMENTO DE CONCEPCION</v>
      </c>
      <c r="J54" s="20">
        <v>352204</v>
      </c>
      <c r="K54" s="15" t="s">
        <v>136</v>
      </c>
      <c r="L54" s="15">
        <v>647647</v>
      </c>
      <c r="M54" s="15" t="s">
        <v>137</v>
      </c>
      <c r="N54" s="16">
        <v>11980</v>
      </c>
    </row>
    <row r="55" spans="1:14" s="6" customFormat="1" ht="33" customHeight="1">
      <c r="A55" s="14">
        <f t="shared" si="0"/>
        <v>50</v>
      </c>
      <c r="B55" s="15">
        <v>9</v>
      </c>
      <c r="C55" s="15" t="s">
        <v>133</v>
      </c>
      <c r="D55" s="15" t="s">
        <v>138</v>
      </c>
      <c r="E55" s="15" t="s">
        <v>14</v>
      </c>
      <c r="F55" s="15" t="s">
        <v>139</v>
      </c>
      <c r="G55" s="15" t="s">
        <v>139</v>
      </c>
      <c r="H55" s="15" t="s">
        <v>135</v>
      </c>
      <c r="I55" s="15" t="str">
        <f>+UPPER(H55)</f>
        <v>SOLICITUD DE VIATICO AL INTERIOR DEL PAIS A FIN DE REALIZAR TRABAJOS DE VERIFICACION Y GESTION DE APERTURA PARA LOCAL ESCOLAR EN EL DEPARTAMENTO DE CONCEPCION</v>
      </c>
      <c r="J55" s="20">
        <v>176102</v>
      </c>
      <c r="K55" s="15" t="s">
        <v>136</v>
      </c>
      <c r="L55" s="15">
        <v>647647</v>
      </c>
      <c r="M55" s="15" t="s">
        <v>137</v>
      </c>
      <c r="N55" s="16">
        <v>11980</v>
      </c>
    </row>
    <row r="56" spans="1:14" s="6" customFormat="1" ht="33" customHeight="1">
      <c r="A56" s="14">
        <f t="shared" si="0"/>
        <v>51</v>
      </c>
      <c r="B56" s="15">
        <v>9</v>
      </c>
      <c r="C56" s="15" t="s">
        <v>133</v>
      </c>
      <c r="D56" s="15" t="s">
        <v>134</v>
      </c>
      <c r="E56" s="15" t="s">
        <v>14</v>
      </c>
      <c r="F56" s="15" t="s">
        <v>110</v>
      </c>
      <c r="G56" s="15" t="s">
        <v>110</v>
      </c>
      <c r="H56" s="15" t="s">
        <v>135</v>
      </c>
      <c r="I56" s="15" t="str">
        <f>+UPPER(H56)</f>
        <v>SOLICITUD DE VIATICO AL INTERIOR DEL PAIS A FIN DE REALIZAR TRABAJOS DE VERIFICACION Y GESTION DE APERTURA PARA LOCAL ESCOLAR EN EL DEPARTAMENTO DE CONCEPCION</v>
      </c>
      <c r="J56" s="20">
        <v>352204</v>
      </c>
      <c r="K56" s="15" t="s">
        <v>140</v>
      </c>
      <c r="L56" s="15">
        <v>1232882</v>
      </c>
      <c r="M56" s="15" t="s">
        <v>54</v>
      </c>
      <c r="N56" s="16">
        <v>11980</v>
      </c>
    </row>
    <row r="57" spans="1:14" s="6" customFormat="1" ht="33" customHeight="1">
      <c r="A57" s="14">
        <f t="shared" si="0"/>
        <v>52</v>
      </c>
      <c r="B57" s="15">
        <v>9</v>
      </c>
      <c r="C57" s="15" t="s">
        <v>133</v>
      </c>
      <c r="D57" s="15" t="s">
        <v>138</v>
      </c>
      <c r="E57" s="15" t="s">
        <v>14</v>
      </c>
      <c r="F57" s="15" t="s">
        <v>139</v>
      </c>
      <c r="G57" s="15" t="s">
        <v>139</v>
      </c>
      <c r="H57" s="15" t="s">
        <v>135</v>
      </c>
      <c r="I57" s="15" t="str">
        <f>+UPPER(H57)</f>
        <v>SOLICITUD DE VIATICO AL INTERIOR DEL PAIS A FIN DE REALIZAR TRABAJOS DE VERIFICACION Y GESTION DE APERTURA PARA LOCAL ESCOLAR EN EL DEPARTAMENTO DE CONCEPCION</v>
      </c>
      <c r="J57" s="20">
        <v>176102</v>
      </c>
      <c r="K57" s="15" t="s">
        <v>140</v>
      </c>
      <c r="L57" s="15">
        <v>1232882</v>
      </c>
      <c r="M57" s="15" t="s">
        <v>54</v>
      </c>
      <c r="N57" s="16">
        <v>11980</v>
      </c>
    </row>
    <row r="58" spans="1:14" s="6" customFormat="1" ht="33" customHeight="1">
      <c r="A58" s="14">
        <f t="shared" si="0"/>
        <v>53</v>
      </c>
      <c r="B58" s="15">
        <v>9</v>
      </c>
      <c r="C58" s="15" t="s">
        <v>133</v>
      </c>
      <c r="D58" s="15" t="s">
        <v>134</v>
      </c>
      <c r="E58" s="15" t="s">
        <v>14</v>
      </c>
      <c r="F58" s="15" t="s">
        <v>110</v>
      </c>
      <c r="G58" s="15" t="s">
        <v>110</v>
      </c>
      <c r="H58" s="15" t="s">
        <v>135</v>
      </c>
      <c r="I58" s="15" t="str">
        <f>+UPPER(H58)</f>
        <v>SOLICITUD DE VIATICO AL INTERIOR DEL PAIS A FIN DE REALIZAR TRABAJOS DE VERIFICACION Y GESTION DE APERTURA PARA LOCAL ESCOLAR EN EL DEPARTAMENTO DE CONCEPCION</v>
      </c>
      <c r="J58" s="20">
        <v>352204</v>
      </c>
      <c r="K58" s="15" t="s">
        <v>141</v>
      </c>
      <c r="L58" s="15">
        <v>1657278</v>
      </c>
      <c r="M58" s="15" t="s">
        <v>32</v>
      </c>
      <c r="N58" s="16">
        <v>11980</v>
      </c>
    </row>
    <row r="59" spans="1:14" s="6" customFormat="1" ht="33" customHeight="1">
      <c r="A59" s="14">
        <f t="shared" si="0"/>
        <v>54</v>
      </c>
      <c r="B59" s="15">
        <v>9</v>
      </c>
      <c r="C59" s="15" t="s">
        <v>133</v>
      </c>
      <c r="D59" s="15" t="s">
        <v>138</v>
      </c>
      <c r="E59" s="15" t="s">
        <v>14</v>
      </c>
      <c r="F59" s="15" t="s">
        <v>139</v>
      </c>
      <c r="G59" s="15" t="s">
        <v>139</v>
      </c>
      <c r="H59" s="15" t="s">
        <v>135</v>
      </c>
      <c r="I59" s="15" t="str">
        <f>+UPPER(H59)</f>
        <v>SOLICITUD DE VIATICO AL INTERIOR DEL PAIS A FIN DE REALIZAR TRABAJOS DE VERIFICACION Y GESTION DE APERTURA PARA LOCAL ESCOLAR EN EL DEPARTAMENTO DE CONCEPCION</v>
      </c>
      <c r="J59" s="20">
        <v>176102</v>
      </c>
      <c r="K59" s="15" t="s">
        <v>141</v>
      </c>
      <c r="L59" s="15">
        <v>1657278</v>
      </c>
      <c r="M59" s="15" t="s">
        <v>32</v>
      </c>
      <c r="N59" s="16">
        <v>11980</v>
      </c>
    </row>
    <row r="60" spans="1:14" s="6" customFormat="1" ht="33" customHeight="1">
      <c r="A60" s="14">
        <f t="shared" si="0"/>
        <v>55</v>
      </c>
      <c r="B60" s="15">
        <v>2</v>
      </c>
      <c r="C60" s="15" t="s">
        <v>79</v>
      </c>
      <c r="D60" s="15" t="s">
        <v>80</v>
      </c>
      <c r="E60" s="15" t="s">
        <v>14</v>
      </c>
      <c r="F60" s="15" t="s">
        <v>81</v>
      </c>
      <c r="G60" s="15" t="s">
        <v>81</v>
      </c>
      <c r="H60" s="15" t="s">
        <v>122</v>
      </c>
      <c r="I60" s="15" t="str">
        <f>+UPPER(H60)</f>
        <v>COBERTURA DE PRENSA DE LA AGENDA DE S.E MINISTRO DE EDUCACION</v>
      </c>
      <c r="J60" s="22">
        <v>88051</v>
      </c>
      <c r="K60" s="15" t="s">
        <v>142</v>
      </c>
      <c r="L60" s="15">
        <v>945145</v>
      </c>
      <c r="M60" s="15" t="s">
        <v>27</v>
      </c>
      <c r="N60" s="16">
        <v>12597</v>
      </c>
    </row>
    <row r="61" spans="1:14" s="6" customFormat="1" ht="26.25" customHeight="1" thickBot="1">
      <c r="A61" s="31" t="s">
        <v>145</v>
      </c>
      <c r="B61" s="32"/>
      <c r="C61" s="32"/>
      <c r="D61" s="32"/>
      <c r="E61" s="32"/>
      <c r="F61" s="32"/>
      <c r="G61" s="32"/>
      <c r="H61" s="32"/>
      <c r="I61" s="33"/>
      <c r="J61" s="24">
        <f>+SUM(J6:J60)</f>
        <v>40628739</v>
      </c>
      <c r="K61" s="28"/>
      <c r="L61" s="29"/>
      <c r="M61" s="29"/>
      <c r="N61" s="30"/>
    </row>
    <row r="62" spans="1:14" ht="29.25" customHeight="1" thickTop="1">
      <c r="A62" s="27"/>
      <c r="B62" s="27"/>
      <c r="C62" s="27"/>
      <c r="D62" s="27"/>
      <c r="E62" s="27"/>
      <c r="F62" s="27"/>
      <c r="G62" s="27"/>
      <c r="H62" s="27"/>
      <c r="I62" s="25"/>
      <c r="J62" s="23"/>
      <c r="K62" s="7"/>
      <c r="L62" s="8"/>
      <c r="M62" s="8"/>
      <c r="N62" s="8"/>
    </row>
    <row r="63" spans="1:11" ht="12.75">
      <c r="A63" s="9"/>
      <c r="B63" s="9"/>
      <c r="C63" s="9"/>
      <c r="D63" s="10"/>
      <c r="E63" s="10"/>
      <c r="F63" s="9"/>
      <c r="G63" s="9"/>
      <c r="H63" s="10"/>
      <c r="I63" s="10"/>
      <c r="J63" s="21"/>
      <c r="K63" s="9"/>
    </row>
  </sheetData>
  <sheetProtection/>
  <mergeCells count="4">
    <mergeCell ref="A3:N3"/>
    <mergeCell ref="A62:H62"/>
    <mergeCell ref="K61:N61"/>
    <mergeCell ref="A61:I61"/>
  </mergeCells>
  <printOptions/>
  <pageMargins left="0.7086614173228347" right="0.7086614173228347" top="0.4330708661417323" bottom="0.5118110236220472" header="0.31496062992125984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Jorge </cp:lastModifiedBy>
  <cp:lastPrinted>2023-04-13T14:37:30Z</cp:lastPrinted>
  <dcterms:created xsi:type="dcterms:W3CDTF">2023-04-13T14:04:14Z</dcterms:created>
  <dcterms:modified xsi:type="dcterms:W3CDTF">2023-04-13T15:16:31Z</dcterms:modified>
  <cp:category/>
  <cp:version/>
  <cp:contentType/>
  <cp:contentStatus/>
</cp:coreProperties>
</file>