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ALISIS" sheetId="1" state="visible" r:id="rId2"/>
  </sheets>
  <definedNames>
    <definedName function="false" hidden="false" localSheetId="0" name="_xlnm.Print_Titles" vbProcedure="false">ANALISIS!$1:$5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<sst xmlns="http://schemas.openxmlformats.org/spreadsheetml/2006/main" count="457" uniqueCount="139">
  <si>
    <t xml:space="preserve">PLANILLA DE REGISTRO MENSUAL DE VIÁTICOS - MES DE DICIEMBRE DE 2022 - REPORTE DEL SISTEMA DE RENDICIÓN ON LINE HABILITADO EN LA PAGINA WEB DE LA CONTRALORÍA GENERAL DE LA REPÚBLICA. -</t>
  </si>
  <si>
    <t xml:space="preserve">N°</t>
  </si>
  <si>
    <t xml:space="preserve">Numero Resolucion</t>
  </si>
  <si>
    <t xml:space="preserve">Fecha Resolucion</t>
  </si>
  <si>
    <t xml:space="preserve">Destino Comision</t>
  </si>
  <si>
    <t xml:space="preserve">Origen Comision</t>
  </si>
  <si>
    <t xml:space="preserve">Periodo Desde</t>
  </si>
  <si>
    <t xml:space="preserve">Periodo Hasta</t>
  </si>
  <si>
    <t xml:space="preserve">Motivo Comision</t>
  </si>
  <si>
    <t xml:space="preserve">Monto Viatico</t>
  </si>
  <si>
    <t xml:space="preserve">Nombre Funcionario</t>
  </si>
  <si>
    <t xml:space="preserve">Numero Cedula</t>
  </si>
  <si>
    <t xml:space="preserve">Cargo Funcionario</t>
  </si>
  <si>
    <t xml:space="preserve">Numero Obligacion</t>
  </si>
  <si>
    <t xml:space="preserve">22-11-2022</t>
  </si>
  <si>
    <t xml:space="preserve">HERNANDARIAS</t>
  </si>
  <si>
    <t xml:space="preserve">ASUNCION</t>
  </si>
  <si>
    <t xml:space="preserve">23-11-2022</t>
  </si>
  <si>
    <t xml:space="preserve">25-11-2022</t>
  </si>
  <si>
    <t xml:space="preserve">SUMARIO ADMINISTRATIVO INSTRUIDO A LA PROF. GLORIA SILVA CON CI N° 2339981</t>
  </si>
  <si>
    <t xml:space="preserve">ULISES RAMON GONZALEZ CACERES</t>
  </si>
  <si>
    <t xml:space="preserve">FISCAL DE EDUCACION</t>
  </si>
  <si>
    <t xml:space="preserve">OSVALDO ARTEMIO VILLAGRA DUARTE</t>
  </si>
  <si>
    <t xml:space="preserve">ACTUARIO</t>
  </si>
  <si>
    <t xml:space="preserve">ANA MARIA ACUÑA</t>
  </si>
  <si>
    <t xml:space="preserve">JUEZA ADMINISTRATIVA</t>
  </si>
  <si>
    <t xml:space="preserve">05-12-2022</t>
  </si>
  <si>
    <t xml:space="preserve">12-12-2022</t>
  </si>
  <si>
    <t xml:space="preserve">16-12-2022</t>
  </si>
  <si>
    <t xml:space="preserve">Traslado de funcionarios de la Dirección General de Tercer Ciclo de Educación Escolar Básica y la Educación Media</t>
  </si>
  <si>
    <t xml:space="preserve">HELIODORO MARTINEZ FERREIRA</t>
  </si>
  <si>
    <t xml:space="preserve">CHOFER</t>
  </si>
  <si>
    <t xml:space="preserve">02-12-2022</t>
  </si>
  <si>
    <t xml:space="preserve">CORONEL OVIEDO</t>
  </si>
  <si>
    <t xml:space="preserve">07-12-2022</t>
  </si>
  <si>
    <t xml:space="preserve">Traslado de funcionarios de la Dirección General de Auditoria Interna</t>
  </si>
  <si>
    <t xml:space="preserve">JUAN BAUTISTA SEGOVIA</t>
  </si>
  <si>
    <t xml:space="preserve">ENCARNACION</t>
  </si>
  <si>
    <t xml:space="preserve">ARQUEO DE CAJAS DE LAS DIFERENTES PERCEPCTORIAS </t>
  </si>
  <si>
    <t xml:space="preserve">NELSON SALVADOR ORLANDO RODRIGUEZ</t>
  </si>
  <si>
    <t xml:space="preserve">Arqueo de caja en las diferentes perceptorías del departamento</t>
  </si>
  <si>
    <t xml:space="preserve">BENILDA ZENAIDA CHAMORRO ROJAS</t>
  </si>
  <si>
    <t xml:space="preserve">AUDITOR</t>
  </si>
  <si>
    <t xml:space="preserve">SILVIA LORENA FLORENTIN CACERES</t>
  </si>
  <si>
    <t xml:space="preserve">AUDITORA</t>
  </si>
  <si>
    <t xml:space="preserve">28-11-2022</t>
  </si>
  <si>
    <t xml:space="preserve">CHORE</t>
  </si>
  <si>
    <t xml:space="preserve">30-11-2022</t>
  </si>
  <si>
    <t xml:space="preserve">01-12-2022</t>
  </si>
  <si>
    <t xml:space="preserve">Verificación de Ejecución de Obras en Instituciones Educativas Lic. Nac. N° 05/2021 "Ejecución de Obras de Reparación y Mantenimiento Correctivo de Instituciones Educativas - Modalidad Contrato Abierto - Plurianual 2021/2022"</t>
  </si>
  <si>
    <t xml:space="preserve">SUSANA CAROLINA BARRETO VEGA</t>
  </si>
  <si>
    <t xml:space="preserve">TECNICA</t>
  </si>
  <si>
    <t xml:space="preserve">LIDIA CORONEL SANABRIA</t>
  </si>
  <si>
    <t xml:space="preserve">VILLARRICA</t>
  </si>
  <si>
    <t xml:space="preserve">MBOCAYATY</t>
  </si>
  <si>
    <t xml:space="preserve">Desarrollo de actividades en la sede departamental de Guaira, Paraguarí y Cordillera.</t>
  </si>
  <si>
    <t xml:space="preserve">SILVIA ELENA RODRIGUEZ AMARILLA</t>
  </si>
  <si>
    <t xml:space="preserve">DIRECTOR DE NIVEL (ADMINISTRACION CENTRAL)</t>
  </si>
  <si>
    <t xml:space="preserve">CAPITAN MIRANDA</t>
  </si>
  <si>
    <t xml:space="preserve">13-12-2022</t>
  </si>
  <si>
    <t xml:space="preserve">14-12-2022</t>
  </si>
  <si>
    <t xml:space="preserve">ACTO DE GRADUACION DE LOS ALUMNOS DE LA NUEVA FORMACION DOCENTE DEL IFD DE CAPITAN MIRANDA </t>
  </si>
  <si>
    <t xml:space="preserve">LADISLAO APONTE CARDEN</t>
  </si>
  <si>
    <t xml:space="preserve">DIANA ELIZABETH PELOZO DE DELGADO</t>
  </si>
  <si>
    <t xml:space="preserve">DIRECTORA</t>
  </si>
  <si>
    <t xml:space="preserve">CESAR ALBER MENDOZA RODRIGUEZ</t>
  </si>
  <si>
    <t xml:space="preserve">CUSTODIO</t>
  </si>
  <si>
    <t xml:space="preserve">CIUDAD DEL ESTE</t>
  </si>
  <si>
    <t xml:space="preserve">CESAR ALFONSO ARZAMENDIA</t>
  </si>
  <si>
    <t xml:space="preserve">YOHANA CAROLINA STAPLE</t>
  </si>
  <si>
    <t xml:space="preserve">JEFA</t>
  </si>
  <si>
    <t xml:space="preserve">ALEXIS ADRIAN SALINAS AGUERO</t>
  </si>
  <si>
    <t xml:space="preserve">FISCALIZACION A INSTITUCIONES EDUCATIVAS </t>
  </si>
  <si>
    <t xml:space="preserve">JULIO RUBEN ELIZECHE FLORES</t>
  </si>
  <si>
    <t xml:space="preserve">FISCAL DE OBRAS</t>
  </si>
  <si>
    <t xml:space="preserve">CARLOS ALBERTO ZARATE CALDEROLI</t>
  </si>
  <si>
    <t xml:space="preserve">SAN JUAN NEPOMUCENO</t>
  </si>
  <si>
    <t xml:space="preserve">Actividades en el marco del Día de Gestión Territorial</t>
  </si>
  <si>
    <t xml:space="preserve">EDGAR SILVANO PERALTA RECALDE</t>
  </si>
  <si>
    <t xml:space="preserve">EDUARDO GALEANO</t>
  </si>
  <si>
    <t xml:space="preserve">JEFE DE DEPARTAMENTO INTERINO</t>
  </si>
  <si>
    <t xml:space="preserve">ATYRA</t>
  </si>
  <si>
    <t xml:space="preserve">Fiscalización y relevamiento en instituciones</t>
  </si>
  <si>
    <t xml:space="preserve">24-11-2022</t>
  </si>
  <si>
    <t xml:space="preserve">OPERATIVO CARTONES DE TITULOS 2022</t>
  </si>
  <si>
    <t xml:space="preserve">MARIA ROCIO RAMIREZ MORENO</t>
  </si>
  <si>
    <t xml:space="preserve">HIGINIO ACOSTA CABALLERO</t>
  </si>
  <si>
    <t xml:space="preserve">VERIFICADOR</t>
  </si>
  <si>
    <t xml:space="preserve">CECILIA CAROLINA FRETES TORRES</t>
  </si>
  <si>
    <t xml:space="preserve">PERCEPTORA</t>
  </si>
  <si>
    <t xml:space="preserve">EMILSE RIOS QUINTANA</t>
  </si>
  <si>
    <t xml:space="preserve">TRASLADO A FUNCIONARIOS DE LA DIRECCION GRAL DE ASESORIA JURIDICA</t>
  </si>
  <si>
    <t xml:space="preserve">GILL ADALBERTO FRANCO SAMUDIO</t>
  </si>
  <si>
    <t xml:space="preserve">CYNTHIA MARLENE ROMERO AGUILAR</t>
  </si>
  <si>
    <t xml:space="preserve">AUDITORA </t>
  </si>
  <si>
    <t xml:space="preserve">ANIBAL GARAY ARZAMENDIA</t>
  </si>
  <si>
    <t xml:space="preserve">AUDITOR </t>
  </si>
  <si>
    <t xml:space="preserve">ANIBAL RUIZ DIAZ</t>
  </si>
  <si>
    <t xml:space="preserve">19-12-2022</t>
  </si>
  <si>
    <t xml:space="preserve">MARISCAL ESTIGARRIBIA</t>
  </si>
  <si>
    <t xml:space="preserve">20-12-2022</t>
  </si>
  <si>
    <t xml:space="preserve">22-12-2022</t>
  </si>
  <si>
    <t xml:space="preserve">Verificación, control e incorporación al inventario de semovientes pertenecientes al MEC</t>
  </si>
  <si>
    <t xml:space="preserve">MIXVERTO DUARTE PERALTA</t>
  </si>
  <si>
    <t xml:space="preserve">TECNICO</t>
  </si>
  <si>
    <t xml:space="preserve">ARTURO WALTER BENITEZ VELAZQUEZ</t>
  </si>
  <si>
    <t xml:space="preserve">CAAZAPA</t>
  </si>
  <si>
    <t xml:space="preserve">15-12-2022</t>
  </si>
  <si>
    <t xml:space="preserve">Coordinar cobertura de agenda del Sr. Ministro de Educación durante acto central con la  presencia del Presidente de la República. Inauguración de  EDI y visita a Instituciones educativas del departamento.</t>
  </si>
  <si>
    <t xml:space="preserve">FELIPE JOAQUIN SANABRIA ROMERO</t>
  </si>
  <si>
    <t xml:space="preserve">FOTÓGRAFO</t>
  </si>
  <si>
    <t xml:space="preserve">GILBERTO IBARROLA SAUCEDO</t>
  </si>
  <si>
    <t xml:space="preserve">Coordinación de actividades y acompañar agenda del Sr. Ministro en el marco de la Inauguración de EDI</t>
  </si>
  <si>
    <t xml:space="preserve">JOSE MARIA MORENO RIOS</t>
  </si>
  <si>
    <t xml:space="preserve">Coordinar actividades y acompañar agenda del Sr. Ministro en el marco de la inauguración  de EDI</t>
  </si>
  <si>
    <t xml:space="preserve">ROSALIA VELAZQUEZ RIVEROS</t>
  </si>
  <si>
    <t xml:space="preserve">Coordinar actividades y acompañar agenda del Sr. Ministro en el marco de la Inauguración de EDI</t>
  </si>
  <si>
    <t xml:space="preserve">IRIS NOEMI NUÑEZ ACOSTA</t>
  </si>
  <si>
    <t xml:space="preserve">JEFA DE DEPARTAMENTO</t>
  </si>
  <si>
    <t xml:space="preserve">ALFREDO LUIS SAMANIEGO ALVARENGA</t>
  </si>
  <si>
    <t xml:space="preserve">21-12-2022</t>
  </si>
  <si>
    <t xml:space="preserve">GENERAL BERNARDINO CABALLERO</t>
  </si>
  <si>
    <t xml:space="preserve">Acompañamiento al Sr. Ministro de Educación en el marco de la "Reunión Virtual de Gabinete Social, visita de obras en ejecución y recorrido a instituciones educativas.</t>
  </si>
  <si>
    <t xml:space="preserve">MICHEL JAVIER GONZALEZ</t>
  </si>
  <si>
    <t xml:space="preserve">MARIO LUIS OJEDA</t>
  </si>
  <si>
    <t xml:space="preserve">CUSTODIO Y CHOFER</t>
  </si>
  <si>
    <t xml:space="preserve">Acompañar Agenda de S.E. Ministerio de Educación y Ciencias</t>
  </si>
  <si>
    <t xml:space="preserve">OSCAR FABIAN DIAZ VICENSINI</t>
  </si>
  <si>
    <t xml:space="preserve">ALAN YAMIL VAZQUEZ SICARD</t>
  </si>
  <si>
    <t xml:space="preserve">AUXILIAR ADMINITRATIVO</t>
  </si>
  <si>
    <t xml:space="preserve">Asistencia Técnica para el fortalecimiento de la Gestión Educativa</t>
  </si>
  <si>
    <t xml:space="preserve">LEOCADIO DIONICIO ALCARAZ</t>
  </si>
  <si>
    <t xml:space="preserve">TECNICO PEDAGOGICO</t>
  </si>
  <si>
    <t xml:space="preserve">Cobertura de prensa a la agenda del S.E. Ministerio de Educación durante la Reunión virtual con gabinete social, visita a instituciones educativas y obras en ejecución del distrito</t>
  </si>
  <si>
    <t xml:space="preserve">LUIS ENRIQUE RUIZ DIAZ PATIÑO</t>
  </si>
  <si>
    <t xml:space="preserve">ANA LAURA DOMIGUEZ VALDEZ</t>
  </si>
  <si>
    <t xml:space="preserve">PERIODISTA INSTITUCIONAL</t>
  </si>
  <si>
    <t xml:space="preserve">Acompañamiento al Sr. Ministro de Educación en el marco de la inauguración de la EDI</t>
  </si>
  <si>
    <t xml:space="preserve">SUMAS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</si>
</sst>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thin"/>
      <bottom style="double"/>
      <diagonal/>
    </border>
    <border diagonalUp="false" diagonalDown="false">
      <left style="hair"/>
      <right/>
      <top style="hair"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/>
      <right style="thin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1080</xdr:colOff>
      <xdr:row>0</xdr:row>
      <xdr:rowOff>50400</xdr:rowOff>
    </xdr:from>
    <xdr:to>
      <xdr:col>11</xdr:col>
      <xdr:colOff>1657080</xdr:colOff>
      <xdr:row>2</xdr:row>
      <xdr:rowOff>64800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913120" y="50400"/>
          <a:ext cx="8993880" cy="566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62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J71" activeCellId="0" sqref="J71"/>
    </sheetView>
  </sheetViews>
  <sheetFormatPr defaultColWidth="10.6875" defaultRowHeight="12.7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11.42"/>
    <col collapsed="false" customWidth="true" hidden="false" outlineLevel="0" max="3" min="3" style="1" width="11.57"/>
    <col collapsed="false" customWidth="true" hidden="false" outlineLevel="0" max="4" min="4" style="2" width="12.71"/>
    <col collapsed="false" customWidth="true" hidden="false" outlineLevel="0" max="5" min="5" style="2" width="11.14"/>
    <col collapsed="false" customWidth="true" hidden="false" outlineLevel="0" max="7" min="6" style="1" width="9.14"/>
    <col collapsed="false" customWidth="true" hidden="true" outlineLevel="0" max="9" min="8" style="2" width="62.57"/>
    <col collapsed="false" customWidth="true" hidden="false" outlineLevel="0" max="10" min="10" style="2" width="62.57"/>
    <col collapsed="false" customWidth="true" hidden="false" outlineLevel="0" max="11" min="11" style="1" width="11.99"/>
    <col collapsed="false" customWidth="true" hidden="false" outlineLevel="0" max="12" min="12" style="1" width="35.71"/>
    <col collapsed="false" customWidth="true" hidden="false" outlineLevel="0" max="13" min="13" style="1" width="14.01"/>
    <col collapsed="false" customWidth="true" hidden="false" outlineLevel="0" max="14" min="14" style="2" width="14.01"/>
    <col collapsed="false" customWidth="true" hidden="false" outlineLevel="0" max="15" min="15" style="1" width="10.85"/>
    <col collapsed="false" customWidth="true" hidden="false" outlineLevel="0" max="257" min="16" style="0" width="9.14"/>
  </cols>
  <sheetData>
    <row r="1" customFormat="false" ht="21.75" hidden="false" customHeight="true" outlineLevel="0" collapsed="false"/>
    <row r="2" customFormat="false" ht="21.75" hidden="false" customHeight="true" outlineLevel="0" collapsed="false"/>
    <row r="3" customFormat="false" ht="39" hidden="false" customHeight="true" outlineLevel="0" collapsed="false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3.5" hidden="false" customHeight="true" outlineLevel="0" collapsed="false"/>
    <row r="5" s="7" customFormat="true" ht="34.5" hidden="false" customHeight="true" outlineLevel="0" collapsed="false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8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6" t="s">
        <v>13</v>
      </c>
    </row>
    <row r="6" customFormat="false" ht="24" hidden="false" customHeight="true" outlineLevel="0" collapsed="false">
      <c r="A6" s="8" t="n">
        <v>1</v>
      </c>
      <c r="B6" s="9" t="n">
        <v>776</v>
      </c>
      <c r="C6" s="10" t="s">
        <v>14</v>
      </c>
      <c r="D6" s="11" t="s">
        <v>15</v>
      </c>
      <c r="E6" s="11" t="s">
        <v>16</v>
      </c>
      <c r="F6" s="10" t="s">
        <v>17</v>
      </c>
      <c r="G6" s="10" t="s">
        <v>18</v>
      </c>
      <c r="H6" s="11"/>
      <c r="I6" s="11" t="s">
        <v>19</v>
      </c>
      <c r="J6" s="11" t="str">
        <f aca="false">+UPPER(I6)</f>
        <v>SUMARIO ADMINISTRATIVO INSTRUIDO A LA PROF. GLORIA SILVA CON CI N° 2339981</v>
      </c>
      <c r="K6" s="9" t="n">
        <v>1144664</v>
      </c>
      <c r="L6" s="10" t="s">
        <v>20</v>
      </c>
      <c r="M6" s="9" t="n">
        <v>2835343</v>
      </c>
      <c r="N6" s="11" t="s">
        <v>21</v>
      </c>
      <c r="O6" s="12" t="n">
        <v>97631</v>
      </c>
    </row>
    <row r="7" customFormat="false" ht="24" hidden="false" customHeight="true" outlineLevel="0" collapsed="false">
      <c r="A7" s="13" t="n">
        <f aca="false">+A6+1</f>
        <v>2</v>
      </c>
      <c r="B7" s="14" t="n">
        <v>776</v>
      </c>
      <c r="C7" s="15" t="s">
        <v>14</v>
      </c>
      <c r="D7" s="16" t="s">
        <v>15</v>
      </c>
      <c r="E7" s="16" t="s">
        <v>16</v>
      </c>
      <c r="F7" s="15" t="s">
        <v>17</v>
      </c>
      <c r="G7" s="15" t="s">
        <v>18</v>
      </c>
      <c r="H7" s="16"/>
      <c r="I7" s="16" t="s">
        <v>19</v>
      </c>
      <c r="J7" s="11" t="str">
        <f aca="false">+UPPER(I7)</f>
        <v>SUMARIO ADMINISTRATIVO INSTRUIDO A LA PROF. GLORIA SILVA CON CI N° 2339981</v>
      </c>
      <c r="K7" s="14" t="n">
        <v>1144664</v>
      </c>
      <c r="L7" s="15" t="s">
        <v>22</v>
      </c>
      <c r="M7" s="14" t="n">
        <v>3534962</v>
      </c>
      <c r="N7" s="16" t="s">
        <v>23</v>
      </c>
      <c r="O7" s="17" t="n">
        <v>97631</v>
      </c>
    </row>
    <row r="8" customFormat="false" ht="24" hidden="false" customHeight="true" outlineLevel="0" collapsed="false">
      <c r="A8" s="13" t="n">
        <f aca="false">+A7+1</f>
        <v>3</v>
      </c>
      <c r="B8" s="14" t="n">
        <v>776</v>
      </c>
      <c r="C8" s="15" t="s">
        <v>14</v>
      </c>
      <c r="D8" s="16" t="s">
        <v>15</v>
      </c>
      <c r="E8" s="16" t="s">
        <v>16</v>
      </c>
      <c r="F8" s="15" t="s">
        <v>17</v>
      </c>
      <c r="G8" s="15" t="s">
        <v>18</v>
      </c>
      <c r="H8" s="16"/>
      <c r="I8" s="16" t="s">
        <v>19</v>
      </c>
      <c r="J8" s="11" t="str">
        <f aca="false">+UPPER(I8)</f>
        <v>SUMARIO ADMINISTRATIVO INSTRUIDO A LA PROF. GLORIA SILVA CON CI N° 2339981</v>
      </c>
      <c r="K8" s="14" t="n">
        <v>1144664</v>
      </c>
      <c r="L8" s="15" t="s">
        <v>24</v>
      </c>
      <c r="M8" s="14" t="n">
        <v>3636772</v>
      </c>
      <c r="N8" s="16" t="s">
        <v>25</v>
      </c>
      <c r="O8" s="17" t="n">
        <v>97631</v>
      </c>
    </row>
    <row r="9" customFormat="false" ht="24" hidden="false" customHeight="true" outlineLevel="0" collapsed="false">
      <c r="A9" s="13" t="n">
        <f aca="false">+A8+1</f>
        <v>4</v>
      </c>
      <c r="B9" s="14" t="n">
        <v>791</v>
      </c>
      <c r="C9" s="15" t="s">
        <v>26</v>
      </c>
      <c r="D9" s="16" t="s">
        <v>15</v>
      </c>
      <c r="E9" s="16" t="s">
        <v>16</v>
      </c>
      <c r="F9" s="15" t="s">
        <v>27</v>
      </c>
      <c r="G9" s="15" t="s">
        <v>28</v>
      </c>
      <c r="H9" s="16"/>
      <c r="I9" s="16" t="s">
        <v>29</v>
      </c>
      <c r="J9" s="11" t="str">
        <f aca="false">+UPPER(I9)</f>
        <v>TRASLADO DE FUNCIONARIOS DE LA DIRECCIÓN GENERAL DE TERCER CICLO DE EDUCACIÓN ESCOLAR BÁSICA Y LA EDUCACIÓN MEDIA</v>
      </c>
      <c r="K9" s="14" t="n">
        <v>1628944</v>
      </c>
      <c r="L9" s="15" t="s">
        <v>30</v>
      </c>
      <c r="M9" s="14" t="n">
        <v>1727221</v>
      </c>
      <c r="N9" s="16" t="s">
        <v>31</v>
      </c>
      <c r="O9" s="17" t="n">
        <v>97684</v>
      </c>
    </row>
    <row r="10" customFormat="false" ht="24" hidden="false" customHeight="true" outlineLevel="0" collapsed="false">
      <c r="A10" s="13" t="n">
        <f aca="false">+A9+1</f>
        <v>5</v>
      </c>
      <c r="B10" s="14" t="n">
        <v>787</v>
      </c>
      <c r="C10" s="15" t="s">
        <v>32</v>
      </c>
      <c r="D10" s="16" t="s">
        <v>33</v>
      </c>
      <c r="E10" s="16" t="s">
        <v>16</v>
      </c>
      <c r="F10" s="15" t="s">
        <v>26</v>
      </c>
      <c r="G10" s="15" t="s">
        <v>34</v>
      </c>
      <c r="H10" s="16"/>
      <c r="I10" s="16" t="s">
        <v>35</v>
      </c>
      <c r="J10" s="11" t="str">
        <f aca="false">+UPPER(I10)</f>
        <v>TRASLADO DE FUNCIONARIOS DE LA DIRECCIÓN GENERAL DE AUDITORIA INTERNA</v>
      </c>
      <c r="K10" s="14" t="n">
        <v>616357</v>
      </c>
      <c r="L10" s="15" t="s">
        <v>36</v>
      </c>
      <c r="M10" s="14" t="n">
        <v>447565</v>
      </c>
      <c r="N10" s="16" t="s">
        <v>31</v>
      </c>
      <c r="O10" s="17" t="n">
        <v>97687</v>
      </c>
    </row>
    <row r="11" customFormat="false" ht="24" hidden="false" customHeight="true" outlineLevel="0" collapsed="false">
      <c r="A11" s="13" t="n">
        <f aca="false">+A10+1</f>
        <v>6</v>
      </c>
      <c r="B11" s="14" t="n">
        <v>789</v>
      </c>
      <c r="C11" s="15" t="s">
        <v>32</v>
      </c>
      <c r="D11" s="16" t="s">
        <v>37</v>
      </c>
      <c r="E11" s="16" t="s">
        <v>16</v>
      </c>
      <c r="F11" s="15" t="s">
        <v>26</v>
      </c>
      <c r="G11" s="15" t="s">
        <v>34</v>
      </c>
      <c r="H11" s="16"/>
      <c r="I11" s="16" t="s">
        <v>38</v>
      </c>
      <c r="J11" s="11" t="str">
        <f aca="false">+UPPER(I11)</f>
        <v>ARQUEO DE CAJAS DE LAS DIFERENTES PERCEPCTORIAS </v>
      </c>
      <c r="K11" s="14" t="n">
        <v>1144664</v>
      </c>
      <c r="L11" s="15" t="s">
        <v>39</v>
      </c>
      <c r="M11" s="14" t="n">
        <v>1566779</v>
      </c>
      <c r="N11" s="16" t="s">
        <v>31</v>
      </c>
      <c r="O11" s="17" t="n">
        <v>97690</v>
      </c>
    </row>
    <row r="12" customFormat="false" ht="24" hidden="false" customHeight="true" outlineLevel="0" collapsed="false">
      <c r="A12" s="13" t="n">
        <f aca="false">+A11+1</f>
        <v>7</v>
      </c>
      <c r="B12" s="14" t="n">
        <v>790</v>
      </c>
      <c r="C12" s="15" t="s">
        <v>32</v>
      </c>
      <c r="D12" s="16" t="s">
        <v>33</v>
      </c>
      <c r="E12" s="16" t="s">
        <v>16</v>
      </c>
      <c r="F12" s="15" t="s">
        <v>26</v>
      </c>
      <c r="G12" s="15" t="s">
        <v>34</v>
      </c>
      <c r="H12" s="16"/>
      <c r="I12" s="16" t="s">
        <v>40</v>
      </c>
      <c r="J12" s="11" t="str">
        <f aca="false">+UPPER(I12)</f>
        <v>ARQUEO DE CAJA EN LAS DIFERENTES PERCEPTORÍAS DEL DEPARTAMENTO</v>
      </c>
      <c r="K12" s="14" t="n">
        <v>616357</v>
      </c>
      <c r="L12" s="15" t="s">
        <v>41</v>
      </c>
      <c r="M12" s="14" t="n">
        <v>3435384</v>
      </c>
      <c r="N12" s="16" t="s">
        <v>42</v>
      </c>
      <c r="O12" s="17" t="n">
        <v>97685</v>
      </c>
    </row>
    <row r="13" customFormat="false" ht="24" hidden="false" customHeight="true" outlineLevel="0" collapsed="false">
      <c r="A13" s="13" t="n">
        <f aca="false">+A12+1</f>
        <v>8</v>
      </c>
      <c r="B13" s="14" t="n">
        <v>789</v>
      </c>
      <c r="C13" s="15" t="s">
        <v>32</v>
      </c>
      <c r="D13" s="16" t="s">
        <v>37</v>
      </c>
      <c r="E13" s="16" t="s">
        <v>16</v>
      </c>
      <c r="F13" s="15" t="s">
        <v>26</v>
      </c>
      <c r="G13" s="15" t="s">
        <v>34</v>
      </c>
      <c r="H13" s="16"/>
      <c r="I13" s="16" t="s">
        <v>38</v>
      </c>
      <c r="J13" s="11" t="str">
        <f aca="false">+UPPER(I13)</f>
        <v>ARQUEO DE CAJAS DE LAS DIFERENTES PERCEPCTORIAS </v>
      </c>
      <c r="K13" s="14" t="n">
        <v>1144664</v>
      </c>
      <c r="L13" s="15" t="s">
        <v>43</v>
      </c>
      <c r="M13" s="14" t="n">
        <v>3475156</v>
      </c>
      <c r="N13" s="16" t="s">
        <v>44</v>
      </c>
      <c r="O13" s="17" t="n">
        <v>97690</v>
      </c>
    </row>
    <row r="14" customFormat="false" ht="24" hidden="false" customHeight="true" outlineLevel="0" collapsed="false">
      <c r="A14" s="13" t="n">
        <f aca="false">+A13+1</f>
        <v>9</v>
      </c>
      <c r="B14" s="14" t="n">
        <v>786</v>
      </c>
      <c r="C14" s="15" t="s">
        <v>45</v>
      </c>
      <c r="D14" s="16" t="s">
        <v>46</v>
      </c>
      <c r="E14" s="16" t="s">
        <v>16</v>
      </c>
      <c r="F14" s="15" t="s">
        <v>47</v>
      </c>
      <c r="G14" s="15" t="s">
        <v>48</v>
      </c>
      <c r="H14" s="16"/>
      <c r="I14" s="16" t="s">
        <v>49</v>
      </c>
      <c r="J14" s="11" t="str">
        <f aca="false">+UPPER(I14)</f>
        <v>VERIFICACIÓN DE EJECUCIÓN DE OBRAS EN INSTITUCIONES EDUCATIVAS LIC. NAC. N° 05/2021 "EJECUCIÓN DE OBRAS DE REPARACIÓN Y MANTENIMIENTO CORRECTIVO DE INSTITUCIONES EDUCATIVAS - MODALIDAD CONTRATO ABIERTO - PLURIANUAL 2021/2022"</v>
      </c>
      <c r="K14" s="14" t="n">
        <v>616357</v>
      </c>
      <c r="L14" s="15" t="s">
        <v>50</v>
      </c>
      <c r="M14" s="14" t="n">
        <v>4042212</v>
      </c>
      <c r="N14" s="16" t="s">
        <v>51</v>
      </c>
      <c r="O14" s="17" t="n">
        <v>97689</v>
      </c>
    </row>
    <row r="15" customFormat="false" ht="24" hidden="false" customHeight="true" outlineLevel="0" collapsed="false">
      <c r="A15" s="13" t="n">
        <f aca="false">+A14+1</f>
        <v>10</v>
      </c>
      <c r="B15" s="14" t="n">
        <v>789</v>
      </c>
      <c r="C15" s="15" t="s">
        <v>32</v>
      </c>
      <c r="D15" s="16" t="s">
        <v>37</v>
      </c>
      <c r="E15" s="16" t="s">
        <v>16</v>
      </c>
      <c r="F15" s="15" t="s">
        <v>26</v>
      </c>
      <c r="G15" s="15" t="s">
        <v>34</v>
      </c>
      <c r="H15" s="16"/>
      <c r="I15" s="16" t="s">
        <v>38</v>
      </c>
      <c r="J15" s="11" t="str">
        <f aca="false">+UPPER(I15)</f>
        <v>ARQUEO DE CAJAS DE LAS DIFERENTES PERCEPCTORIAS </v>
      </c>
      <c r="K15" s="14" t="n">
        <v>1144664</v>
      </c>
      <c r="L15" s="15" t="s">
        <v>52</v>
      </c>
      <c r="M15" s="14" t="n">
        <v>2927770</v>
      </c>
      <c r="N15" s="16" t="s">
        <v>44</v>
      </c>
      <c r="O15" s="17" t="n">
        <v>97690</v>
      </c>
    </row>
    <row r="16" customFormat="false" ht="24" hidden="false" customHeight="true" outlineLevel="0" collapsed="false">
      <c r="A16" s="13" t="n">
        <f aca="false">+A15+1</f>
        <v>11</v>
      </c>
      <c r="B16" s="14" t="n">
        <v>786</v>
      </c>
      <c r="C16" s="15" t="s">
        <v>45</v>
      </c>
      <c r="D16" s="16" t="s">
        <v>53</v>
      </c>
      <c r="E16" s="16" t="s">
        <v>16</v>
      </c>
      <c r="F16" s="15" t="s">
        <v>32</v>
      </c>
      <c r="G16" s="15" t="s">
        <v>32</v>
      </c>
      <c r="H16" s="16"/>
      <c r="I16" s="16" t="s">
        <v>49</v>
      </c>
      <c r="J16" s="11" t="str">
        <f aca="false">+UPPER(I16)</f>
        <v>VERIFICACIÓN DE EJECUCIÓN DE OBRAS EN INSTITUCIONES EDUCATIVAS LIC. NAC. N° 05/2021 "EJECUCIÓN DE OBRAS DE REPARACIÓN Y MANTENIMIENTO CORRECTIVO DE INSTITUCIONES EDUCATIVAS - MODALIDAD CONTRATO ABIERTO - PLURIANUAL 2021/2022"</v>
      </c>
      <c r="K16" s="14" t="n">
        <v>88051</v>
      </c>
      <c r="L16" s="15" t="s">
        <v>50</v>
      </c>
      <c r="M16" s="14" t="n">
        <v>4042212</v>
      </c>
      <c r="N16" s="16" t="s">
        <v>51</v>
      </c>
      <c r="O16" s="17" t="n">
        <v>97689</v>
      </c>
    </row>
    <row r="17" customFormat="false" ht="24" hidden="false" customHeight="true" outlineLevel="0" collapsed="false">
      <c r="A17" s="13" t="n">
        <f aca="false">+A16+1</f>
        <v>12</v>
      </c>
      <c r="B17" s="14" t="n">
        <v>785</v>
      </c>
      <c r="C17" s="15" t="s">
        <v>45</v>
      </c>
      <c r="D17" s="16" t="s">
        <v>54</v>
      </c>
      <c r="E17" s="16" t="s">
        <v>16</v>
      </c>
      <c r="F17" s="15" t="s">
        <v>27</v>
      </c>
      <c r="G17" s="15" t="s">
        <v>28</v>
      </c>
      <c r="H17" s="16"/>
      <c r="I17" s="16" t="s">
        <v>55</v>
      </c>
      <c r="J17" s="11" t="str">
        <f aca="false">+UPPER(I17)</f>
        <v>DESARROLLO DE ACTIVIDADES EN LA SEDE DEPARTAMENTAL DE GUAIRA, PARAGUARÍ Y CORDILLERA.</v>
      </c>
      <c r="K17" s="14" t="n">
        <v>1364791</v>
      </c>
      <c r="L17" s="15" t="s">
        <v>56</v>
      </c>
      <c r="M17" s="14" t="n">
        <v>1097998</v>
      </c>
      <c r="N17" s="16" t="s">
        <v>57</v>
      </c>
      <c r="O17" s="17" t="n">
        <v>97688</v>
      </c>
    </row>
    <row r="18" customFormat="false" ht="24" hidden="false" customHeight="true" outlineLevel="0" collapsed="false">
      <c r="A18" s="13" t="n">
        <f aca="false">+A17+1</f>
        <v>13</v>
      </c>
      <c r="B18" s="14" t="n">
        <v>792</v>
      </c>
      <c r="C18" s="15" t="s">
        <v>34</v>
      </c>
      <c r="D18" s="16" t="s">
        <v>58</v>
      </c>
      <c r="E18" s="16" t="s">
        <v>16</v>
      </c>
      <c r="F18" s="15" t="s">
        <v>59</v>
      </c>
      <c r="G18" s="15" t="s">
        <v>60</v>
      </c>
      <c r="H18" s="16"/>
      <c r="I18" s="16" t="s">
        <v>61</v>
      </c>
      <c r="J18" s="11" t="str">
        <f aca="false">+UPPER(I18)</f>
        <v>ACTO DE GRADUACION DE LOS ALUMNOS DE LA NUEVA FORMACION DOCENTE DEL IFD DE CAPITAN MIRANDA </v>
      </c>
      <c r="K18" s="14" t="n">
        <v>660383</v>
      </c>
      <c r="L18" s="15" t="s">
        <v>62</v>
      </c>
      <c r="M18" s="14" t="n">
        <v>986748</v>
      </c>
      <c r="N18" s="16" t="s">
        <v>31</v>
      </c>
      <c r="O18" s="17" t="n">
        <v>97686</v>
      </c>
    </row>
    <row r="19" customFormat="false" ht="24" hidden="false" customHeight="true" outlineLevel="0" collapsed="false">
      <c r="A19" s="13" t="n">
        <f aca="false">+A18+1</f>
        <v>14</v>
      </c>
      <c r="B19" s="14" t="n">
        <v>792</v>
      </c>
      <c r="C19" s="15" t="s">
        <v>34</v>
      </c>
      <c r="D19" s="16" t="s">
        <v>58</v>
      </c>
      <c r="E19" s="16" t="s">
        <v>16</v>
      </c>
      <c r="F19" s="15" t="s">
        <v>59</v>
      </c>
      <c r="G19" s="15" t="s">
        <v>60</v>
      </c>
      <c r="H19" s="16"/>
      <c r="I19" s="16" t="s">
        <v>61</v>
      </c>
      <c r="J19" s="11" t="str">
        <f aca="false">+UPPER(I19)</f>
        <v>ACTO DE GRADUACION DE LOS ALUMNOS DE LA NUEVA FORMACION DOCENTE DEL IFD DE CAPITAN MIRANDA </v>
      </c>
      <c r="K19" s="14" t="n">
        <v>660383</v>
      </c>
      <c r="L19" s="15" t="s">
        <v>63</v>
      </c>
      <c r="M19" s="14" t="n">
        <v>4121864</v>
      </c>
      <c r="N19" s="16" t="s">
        <v>64</v>
      </c>
      <c r="O19" s="17" t="n">
        <v>97686</v>
      </c>
    </row>
    <row r="20" customFormat="false" ht="24" hidden="false" customHeight="true" outlineLevel="0" collapsed="false">
      <c r="A20" s="13" t="n">
        <f aca="false">+A19+1</f>
        <v>15</v>
      </c>
      <c r="B20" s="14" t="n">
        <v>792</v>
      </c>
      <c r="C20" s="15" t="s">
        <v>34</v>
      </c>
      <c r="D20" s="16" t="s">
        <v>58</v>
      </c>
      <c r="E20" s="16" t="s">
        <v>16</v>
      </c>
      <c r="F20" s="15" t="s">
        <v>59</v>
      </c>
      <c r="G20" s="15" t="s">
        <v>60</v>
      </c>
      <c r="H20" s="16"/>
      <c r="I20" s="16" t="s">
        <v>61</v>
      </c>
      <c r="J20" s="11" t="str">
        <f aca="false">+UPPER(I20)</f>
        <v>ACTO DE GRADUACION DE LOS ALUMNOS DE LA NUEVA FORMACION DOCENTE DEL IFD DE CAPITAN MIRANDA </v>
      </c>
      <c r="K20" s="14" t="n">
        <v>660383</v>
      </c>
      <c r="L20" s="15" t="s">
        <v>65</v>
      </c>
      <c r="M20" s="14" t="n">
        <v>4253991</v>
      </c>
      <c r="N20" s="16" t="s">
        <v>66</v>
      </c>
      <c r="O20" s="17" t="n">
        <v>97686</v>
      </c>
    </row>
    <row r="21" customFormat="false" ht="24" hidden="false" customHeight="true" outlineLevel="0" collapsed="false">
      <c r="A21" s="13" t="n">
        <f aca="false">+A20+1</f>
        <v>16</v>
      </c>
      <c r="B21" s="14" t="n">
        <v>788</v>
      </c>
      <c r="C21" s="15" t="s">
        <v>32</v>
      </c>
      <c r="D21" s="16" t="s">
        <v>67</v>
      </c>
      <c r="E21" s="16" t="s">
        <v>16</v>
      </c>
      <c r="F21" s="15" t="s">
        <v>26</v>
      </c>
      <c r="G21" s="15" t="s">
        <v>34</v>
      </c>
      <c r="H21" s="16"/>
      <c r="I21" s="16" t="s">
        <v>40</v>
      </c>
      <c r="J21" s="11" t="str">
        <f aca="false">+UPPER(I21)</f>
        <v>ARQUEO DE CAJA EN LAS DIFERENTES PERCEPTORÍAS DEL DEPARTAMENTO</v>
      </c>
      <c r="K21" s="14" t="n">
        <v>1144664</v>
      </c>
      <c r="L21" s="15" t="s">
        <v>68</v>
      </c>
      <c r="M21" s="14" t="n">
        <v>2852656</v>
      </c>
      <c r="N21" s="16" t="s">
        <v>42</v>
      </c>
      <c r="O21" s="17" t="n">
        <v>97683</v>
      </c>
    </row>
    <row r="22" customFormat="false" ht="24" hidden="false" customHeight="true" outlineLevel="0" collapsed="false">
      <c r="A22" s="13" t="n">
        <f aca="false">+A21+1</f>
        <v>17</v>
      </c>
      <c r="B22" s="14" t="n">
        <v>792</v>
      </c>
      <c r="C22" s="15" t="s">
        <v>34</v>
      </c>
      <c r="D22" s="16" t="s">
        <v>58</v>
      </c>
      <c r="E22" s="16" t="s">
        <v>16</v>
      </c>
      <c r="F22" s="15" t="s">
        <v>59</v>
      </c>
      <c r="G22" s="15" t="s">
        <v>60</v>
      </c>
      <c r="H22" s="16"/>
      <c r="I22" s="16" t="s">
        <v>61</v>
      </c>
      <c r="J22" s="11" t="str">
        <f aca="false">+UPPER(I22)</f>
        <v>ACTO DE GRADUACION DE LOS ALUMNOS DE LA NUEVA FORMACION DOCENTE DEL IFD DE CAPITAN MIRANDA </v>
      </c>
      <c r="K22" s="14" t="n">
        <v>660383</v>
      </c>
      <c r="L22" s="15" t="s">
        <v>69</v>
      </c>
      <c r="M22" s="14" t="n">
        <v>4264036</v>
      </c>
      <c r="N22" s="16" t="s">
        <v>70</v>
      </c>
      <c r="O22" s="17" t="n">
        <v>97686</v>
      </c>
    </row>
    <row r="23" customFormat="false" ht="24" hidden="false" customHeight="true" outlineLevel="0" collapsed="false">
      <c r="A23" s="13" t="n">
        <f aca="false">+A22+1</f>
        <v>18</v>
      </c>
      <c r="B23" s="14" t="n">
        <v>788</v>
      </c>
      <c r="C23" s="15" t="s">
        <v>32</v>
      </c>
      <c r="D23" s="16" t="s">
        <v>67</v>
      </c>
      <c r="E23" s="16" t="s">
        <v>16</v>
      </c>
      <c r="F23" s="15" t="s">
        <v>26</v>
      </c>
      <c r="G23" s="15" t="s">
        <v>34</v>
      </c>
      <c r="H23" s="16"/>
      <c r="I23" s="16" t="s">
        <v>40</v>
      </c>
      <c r="J23" s="11" t="str">
        <f aca="false">+UPPER(I23)</f>
        <v>ARQUEO DE CAJA EN LAS DIFERENTES PERCEPTORÍAS DEL DEPARTAMENTO</v>
      </c>
      <c r="K23" s="14" t="n">
        <v>1144664</v>
      </c>
      <c r="L23" s="15" t="s">
        <v>71</v>
      </c>
      <c r="M23" s="14" t="n">
        <v>3465197</v>
      </c>
      <c r="N23" s="16" t="s">
        <v>31</v>
      </c>
      <c r="O23" s="17" t="n">
        <v>97683</v>
      </c>
    </row>
    <row r="24" customFormat="false" ht="24" hidden="false" customHeight="true" outlineLevel="0" collapsed="false">
      <c r="A24" s="13" t="n">
        <f aca="false">+A23+1</f>
        <v>19</v>
      </c>
      <c r="B24" s="14" t="n">
        <v>783</v>
      </c>
      <c r="C24" s="15" t="s">
        <v>45</v>
      </c>
      <c r="D24" s="16" t="s">
        <v>46</v>
      </c>
      <c r="E24" s="16" t="s">
        <v>16</v>
      </c>
      <c r="F24" s="15" t="s">
        <v>47</v>
      </c>
      <c r="G24" s="15" t="s">
        <v>48</v>
      </c>
      <c r="H24" s="16"/>
      <c r="I24" s="16" t="s">
        <v>72</v>
      </c>
      <c r="J24" s="11" t="str">
        <f aca="false">+UPPER(I24)</f>
        <v>FISCALIZACION A INSTITUCIONES EDUCATIVAS </v>
      </c>
      <c r="K24" s="14" t="n">
        <v>616357</v>
      </c>
      <c r="L24" s="15" t="s">
        <v>73</v>
      </c>
      <c r="M24" s="14" t="n">
        <v>647647</v>
      </c>
      <c r="N24" s="16" t="s">
        <v>74</v>
      </c>
      <c r="O24" s="17" t="n">
        <v>97633</v>
      </c>
    </row>
    <row r="25" customFormat="false" ht="24" hidden="false" customHeight="true" outlineLevel="0" collapsed="false">
      <c r="A25" s="13" t="n">
        <f aca="false">+A24+1</f>
        <v>20</v>
      </c>
      <c r="B25" s="14" t="n">
        <v>783</v>
      </c>
      <c r="C25" s="15" t="s">
        <v>45</v>
      </c>
      <c r="D25" s="16" t="s">
        <v>53</v>
      </c>
      <c r="E25" s="16" t="s">
        <v>16</v>
      </c>
      <c r="F25" s="15" t="s">
        <v>32</v>
      </c>
      <c r="G25" s="15" t="s">
        <v>32</v>
      </c>
      <c r="H25" s="16"/>
      <c r="I25" s="16" t="s">
        <v>72</v>
      </c>
      <c r="J25" s="11" t="str">
        <f aca="false">+UPPER(I25)</f>
        <v>FISCALIZACION A INSTITUCIONES EDUCATIVAS </v>
      </c>
      <c r="K25" s="14" t="n">
        <v>88051</v>
      </c>
      <c r="L25" s="15" t="s">
        <v>73</v>
      </c>
      <c r="M25" s="14" t="n">
        <v>647647</v>
      </c>
      <c r="N25" s="16" t="s">
        <v>74</v>
      </c>
      <c r="O25" s="17" t="n">
        <v>97633</v>
      </c>
    </row>
    <row r="26" customFormat="false" ht="24" hidden="false" customHeight="true" outlineLevel="0" collapsed="false">
      <c r="A26" s="13" t="n">
        <f aca="false">+A25+1</f>
        <v>21</v>
      </c>
      <c r="B26" s="14" t="n">
        <v>783</v>
      </c>
      <c r="C26" s="15" t="s">
        <v>45</v>
      </c>
      <c r="D26" s="16" t="s">
        <v>46</v>
      </c>
      <c r="E26" s="16" t="s">
        <v>16</v>
      </c>
      <c r="F26" s="15" t="s">
        <v>47</v>
      </c>
      <c r="G26" s="15" t="s">
        <v>48</v>
      </c>
      <c r="H26" s="16"/>
      <c r="I26" s="16" t="s">
        <v>72</v>
      </c>
      <c r="J26" s="11" t="str">
        <f aca="false">+UPPER(I26)</f>
        <v>FISCALIZACION A INSTITUCIONES EDUCATIVAS </v>
      </c>
      <c r="K26" s="14" t="n">
        <v>616357</v>
      </c>
      <c r="L26" s="15" t="s">
        <v>75</v>
      </c>
      <c r="M26" s="14" t="n">
        <v>1232882</v>
      </c>
      <c r="N26" s="16" t="s">
        <v>31</v>
      </c>
      <c r="O26" s="17" t="n">
        <v>97633</v>
      </c>
    </row>
    <row r="27" customFormat="false" ht="24" hidden="false" customHeight="true" outlineLevel="0" collapsed="false">
      <c r="A27" s="13" t="n">
        <f aca="false">+A26+1</f>
        <v>22</v>
      </c>
      <c r="B27" s="14" t="n">
        <v>782</v>
      </c>
      <c r="C27" s="15" t="s">
        <v>45</v>
      </c>
      <c r="D27" s="16" t="s">
        <v>76</v>
      </c>
      <c r="E27" s="16" t="s">
        <v>16</v>
      </c>
      <c r="F27" s="15" t="s">
        <v>27</v>
      </c>
      <c r="G27" s="15" t="s">
        <v>28</v>
      </c>
      <c r="H27" s="16"/>
      <c r="I27" s="16" t="s">
        <v>77</v>
      </c>
      <c r="J27" s="11" t="str">
        <f aca="false">+UPPER(I27)</f>
        <v>ACTIVIDADES EN EL MARCO DEL DÍA DE GESTIÓN TERRITORIAL</v>
      </c>
      <c r="K27" s="14" t="n">
        <v>1364791</v>
      </c>
      <c r="L27" s="15" t="s">
        <v>78</v>
      </c>
      <c r="M27" s="14" t="n">
        <v>983153</v>
      </c>
      <c r="N27" s="16" t="s">
        <v>31</v>
      </c>
      <c r="O27" s="17" t="n">
        <v>97680</v>
      </c>
    </row>
    <row r="28" customFormat="false" ht="20.25" hidden="false" customHeight="true" outlineLevel="0" collapsed="false">
      <c r="A28" s="13" t="n">
        <f aca="false">+A27+1</f>
        <v>23</v>
      </c>
      <c r="B28" s="14" t="n">
        <v>783</v>
      </c>
      <c r="C28" s="15" t="s">
        <v>45</v>
      </c>
      <c r="D28" s="16" t="s">
        <v>53</v>
      </c>
      <c r="E28" s="16" t="s">
        <v>16</v>
      </c>
      <c r="F28" s="15" t="s">
        <v>32</v>
      </c>
      <c r="G28" s="15" t="s">
        <v>32</v>
      </c>
      <c r="H28" s="16"/>
      <c r="I28" s="16" t="s">
        <v>72</v>
      </c>
      <c r="J28" s="11" t="str">
        <f aca="false">+UPPER(I28)</f>
        <v>FISCALIZACION A INSTITUCIONES EDUCATIVAS </v>
      </c>
      <c r="K28" s="14" t="n">
        <v>88051</v>
      </c>
      <c r="L28" s="15" t="s">
        <v>75</v>
      </c>
      <c r="M28" s="14" t="n">
        <v>1232882</v>
      </c>
      <c r="N28" s="16" t="s">
        <v>31</v>
      </c>
      <c r="O28" s="17" t="n">
        <v>97633</v>
      </c>
    </row>
    <row r="29" customFormat="false" ht="20.25" hidden="false" customHeight="true" outlineLevel="0" collapsed="false">
      <c r="A29" s="13" t="n">
        <f aca="false">+A28+1</f>
        <v>24</v>
      </c>
      <c r="B29" s="14" t="n">
        <v>782</v>
      </c>
      <c r="C29" s="15" t="s">
        <v>45</v>
      </c>
      <c r="D29" s="16" t="s">
        <v>76</v>
      </c>
      <c r="E29" s="16" t="s">
        <v>16</v>
      </c>
      <c r="F29" s="15" t="s">
        <v>27</v>
      </c>
      <c r="G29" s="15" t="s">
        <v>28</v>
      </c>
      <c r="H29" s="16"/>
      <c r="I29" s="16" t="s">
        <v>77</v>
      </c>
      <c r="J29" s="11" t="str">
        <f aca="false">+UPPER(I29)</f>
        <v>ACTIVIDADES EN EL MARCO DEL DÍA DE GESTIÓN TERRITORIAL</v>
      </c>
      <c r="K29" s="14" t="n">
        <v>1364791</v>
      </c>
      <c r="L29" s="15" t="s">
        <v>79</v>
      </c>
      <c r="M29" s="14" t="n">
        <v>1178711</v>
      </c>
      <c r="N29" s="16" t="s">
        <v>80</v>
      </c>
      <c r="O29" s="17" t="n">
        <v>97680</v>
      </c>
    </row>
    <row r="30" customFormat="false" ht="20.25" hidden="false" customHeight="true" outlineLevel="0" collapsed="false">
      <c r="A30" s="13" t="n">
        <f aca="false">+A29+1</f>
        <v>25</v>
      </c>
      <c r="B30" s="14" t="n">
        <v>781</v>
      </c>
      <c r="C30" s="15" t="s">
        <v>18</v>
      </c>
      <c r="D30" s="16" t="s">
        <v>81</v>
      </c>
      <c r="E30" s="16" t="s">
        <v>16</v>
      </c>
      <c r="F30" s="15" t="s">
        <v>45</v>
      </c>
      <c r="G30" s="15" t="s">
        <v>45</v>
      </c>
      <c r="H30" s="16"/>
      <c r="I30" s="16" t="s">
        <v>82</v>
      </c>
      <c r="J30" s="11" t="str">
        <f aca="false">+UPPER(I30)</f>
        <v>FISCALIZACIÓN Y RELEVAMIENTO EN INSTITUCIONES</v>
      </c>
      <c r="K30" s="14" t="n">
        <v>88051</v>
      </c>
      <c r="L30" s="15" t="s">
        <v>73</v>
      </c>
      <c r="M30" s="14" t="n">
        <v>647647</v>
      </c>
      <c r="N30" s="16" t="s">
        <v>74</v>
      </c>
      <c r="O30" s="17" t="n">
        <v>97682</v>
      </c>
    </row>
    <row r="31" customFormat="false" ht="20.25" hidden="false" customHeight="true" outlineLevel="0" collapsed="false">
      <c r="A31" s="13" t="n">
        <f aca="false">+A30+1</f>
        <v>26</v>
      </c>
      <c r="B31" s="14" t="n">
        <v>779</v>
      </c>
      <c r="C31" s="15" t="s">
        <v>83</v>
      </c>
      <c r="D31" s="16" t="s">
        <v>67</v>
      </c>
      <c r="E31" s="16" t="s">
        <v>16</v>
      </c>
      <c r="F31" s="15" t="s">
        <v>45</v>
      </c>
      <c r="G31" s="15" t="s">
        <v>32</v>
      </c>
      <c r="H31" s="16"/>
      <c r="I31" s="16" t="s">
        <v>84</v>
      </c>
      <c r="J31" s="11" t="str">
        <f aca="false">+UPPER(I31)</f>
        <v>OPERATIVO CARTONES DE TITULOS 2022</v>
      </c>
      <c r="K31" s="14" t="n">
        <v>2113226</v>
      </c>
      <c r="L31" s="15" t="s">
        <v>85</v>
      </c>
      <c r="M31" s="14" t="n">
        <v>2486320</v>
      </c>
      <c r="N31" s="16" t="s">
        <v>51</v>
      </c>
      <c r="O31" s="17" t="n">
        <v>97632</v>
      </c>
    </row>
    <row r="32" customFormat="false" ht="20.25" hidden="false" customHeight="true" outlineLevel="0" collapsed="false">
      <c r="A32" s="13" t="n">
        <f aca="false">+A31+1</f>
        <v>27</v>
      </c>
      <c r="B32" s="14" t="n">
        <v>779</v>
      </c>
      <c r="C32" s="15" t="s">
        <v>83</v>
      </c>
      <c r="D32" s="16" t="s">
        <v>67</v>
      </c>
      <c r="E32" s="16" t="s">
        <v>16</v>
      </c>
      <c r="F32" s="15" t="s">
        <v>45</v>
      </c>
      <c r="G32" s="15" t="s">
        <v>32</v>
      </c>
      <c r="H32" s="16"/>
      <c r="I32" s="16" t="s">
        <v>84</v>
      </c>
      <c r="J32" s="11" t="str">
        <f aca="false">+UPPER(I32)</f>
        <v>OPERATIVO CARTONES DE TITULOS 2022</v>
      </c>
      <c r="K32" s="14" t="n">
        <v>2113226</v>
      </c>
      <c r="L32" s="15" t="s">
        <v>71</v>
      </c>
      <c r="M32" s="14" t="n">
        <v>3465197</v>
      </c>
      <c r="N32" s="16" t="s">
        <v>31</v>
      </c>
      <c r="O32" s="17" t="n">
        <v>97632</v>
      </c>
    </row>
    <row r="33" customFormat="false" ht="20.25" hidden="false" customHeight="true" outlineLevel="0" collapsed="false">
      <c r="A33" s="13" t="n">
        <f aca="false">+A32+1</f>
        <v>28</v>
      </c>
      <c r="B33" s="14" t="n">
        <v>781</v>
      </c>
      <c r="C33" s="15" t="s">
        <v>18</v>
      </c>
      <c r="D33" s="16" t="s">
        <v>81</v>
      </c>
      <c r="E33" s="16" t="s">
        <v>16</v>
      </c>
      <c r="F33" s="15" t="s">
        <v>45</v>
      </c>
      <c r="G33" s="15" t="s">
        <v>45</v>
      </c>
      <c r="H33" s="16"/>
      <c r="I33" s="16" t="s">
        <v>82</v>
      </c>
      <c r="J33" s="11" t="str">
        <f aca="false">+UPPER(I33)</f>
        <v>FISCALIZACIÓN Y RELEVAMIENTO EN INSTITUCIONES</v>
      </c>
      <c r="K33" s="14" t="n">
        <v>88051</v>
      </c>
      <c r="L33" s="15" t="s">
        <v>30</v>
      </c>
      <c r="M33" s="14" t="n">
        <v>1727221</v>
      </c>
      <c r="N33" s="16" t="s">
        <v>31</v>
      </c>
      <c r="O33" s="17" t="n">
        <v>97682</v>
      </c>
    </row>
    <row r="34" customFormat="false" ht="20.25" hidden="false" customHeight="true" outlineLevel="0" collapsed="false">
      <c r="A34" s="13" t="n">
        <f aca="false">+A33+1</f>
        <v>29</v>
      </c>
      <c r="B34" s="14" t="n">
        <v>779</v>
      </c>
      <c r="C34" s="15" t="s">
        <v>83</v>
      </c>
      <c r="D34" s="16" t="s">
        <v>67</v>
      </c>
      <c r="E34" s="16" t="s">
        <v>16</v>
      </c>
      <c r="F34" s="15" t="s">
        <v>45</v>
      </c>
      <c r="G34" s="15" t="s">
        <v>32</v>
      </c>
      <c r="H34" s="16"/>
      <c r="I34" s="16" t="s">
        <v>84</v>
      </c>
      <c r="J34" s="11" t="str">
        <f aca="false">+UPPER(I34)</f>
        <v>OPERATIVO CARTONES DE TITULOS 2022</v>
      </c>
      <c r="K34" s="14" t="n">
        <v>2113226</v>
      </c>
      <c r="L34" s="15" t="s">
        <v>86</v>
      </c>
      <c r="M34" s="14" t="n">
        <v>2176165</v>
      </c>
      <c r="N34" s="16" t="s">
        <v>87</v>
      </c>
      <c r="O34" s="17" t="n">
        <v>97632</v>
      </c>
    </row>
    <row r="35" customFormat="false" ht="20.25" hidden="false" customHeight="true" outlineLevel="0" collapsed="false">
      <c r="A35" s="13" t="n">
        <f aca="false">+A34+1</f>
        <v>30</v>
      </c>
      <c r="B35" s="14" t="n">
        <v>779</v>
      </c>
      <c r="C35" s="15" t="s">
        <v>83</v>
      </c>
      <c r="D35" s="16" t="s">
        <v>67</v>
      </c>
      <c r="E35" s="16" t="s">
        <v>16</v>
      </c>
      <c r="F35" s="15" t="s">
        <v>45</v>
      </c>
      <c r="G35" s="15" t="s">
        <v>32</v>
      </c>
      <c r="H35" s="16"/>
      <c r="I35" s="16" t="s">
        <v>84</v>
      </c>
      <c r="J35" s="11" t="str">
        <f aca="false">+UPPER(I35)</f>
        <v>OPERATIVO CARTONES DE TITULOS 2022</v>
      </c>
      <c r="K35" s="14" t="n">
        <v>2113226</v>
      </c>
      <c r="L35" s="15" t="s">
        <v>88</v>
      </c>
      <c r="M35" s="14" t="n">
        <v>2371022</v>
      </c>
      <c r="N35" s="16" t="s">
        <v>89</v>
      </c>
      <c r="O35" s="17" t="n">
        <v>97632</v>
      </c>
    </row>
    <row r="36" customFormat="false" ht="20.25" hidden="false" customHeight="true" outlineLevel="0" collapsed="false">
      <c r="A36" s="13" t="n">
        <f aca="false">+A35+1</f>
        <v>31</v>
      </c>
      <c r="B36" s="14" t="n">
        <v>779</v>
      </c>
      <c r="C36" s="15" t="s">
        <v>83</v>
      </c>
      <c r="D36" s="16" t="s">
        <v>67</v>
      </c>
      <c r="E36" s="16" t="s">
        <v>16</v>
      </c>
      <c r="F36" s="15" t="s">
        <v>45</v>
      </c>
      <c r="G36" s="15" t="s">
        <v>32</v>
      </c>
      <c r="H36" s="16"/>
      <c r="I36" s="16" t="s">
        <v>84</v>
      </c>
      <c r="J36" s="11" t="str">
        <f aca="false">+UPPER(I36)</f>
        <v>OPERATIVO CARTONES DE TITULOS 2022</v>
      </c>
      <c r="K36" s="14" t="n">
        <v>2113226</v>
      </c>
      <c r="L36" s="15" t="s">
        <v>90</v>
      </c>
      <c r="M36" s="14" t="n">
        <v>4006787</v>
      </c>
      <c r="N36" s="16" t="s">
        <v>89</v>
      </c>
      <c r="O36" s="17" t="n">
        <v>97632</v>
      </c>
    </row>
    <row r="37" customFormat="false" ht="20.25" hidden="false" customHeight="true" outlineLevel="0" collapsed="false">
      <c r="A37" s="13" t="n">
        <f aca="false">+A36+1</f>
        <v>32</v>
      </c>
      <c r="B37" s="14" t="n">
        <v>777</v>
      </c>
      <c r="C37" s="15" t="s">
        <v>14</v>
      </c>
      <c r="D37" s="16" t="s">
        <v>15</v>
      </c>
      <c r="E37" s="16" t="s">
        <v>16</v>
      </c>
      <c r="F37" s="15" t="s">
        <v>17</v>
      </c>
      <c r="G37" s="15" t="s">
        <v>18</v>
      </c>
      <c r="H37" s="16"/>
      <c r="I37" s="16" t="s">
        <v>91</v>
      </c>
      <c r="J37" s="11" t="str">
        <f aca="false">+UPPER(I37)</f>
        <v>TRASLADO A FUNCIONARIOS DE LA DIRECCION GRAL DE ASESORIA JURIDICA</v>
      </c>
      <c r="K37" s="14" t="n">
        <v>1144664</v>
      </c>
      <c r="L37" s="15" t="s">
        <v>92</v>
      </c>
      <c r="M37" s="14" t="n">
        <v>3512307</v>
      </c>
      <c r="N37" s="16" t="s">
        <v>31</v>
      </c>
      <c r="O37" s="17" t="n">
        <v>97634</v>
      </c>
    </row>
    <row r="38" customFormat="false" ht="20.25" hidden="false" customHeight="true" outlineLevel="0" collapsed="false">
      <c r="A38" s="13" t="n">
        <f aca="false">+A37+1</f>
        <v>33</v>
      </c>
      <c r="B38" s="14" t="n">
        <v>790</v>
      </c>
      <c r="C38" s="15" t="s">
        <v>32</v>
      </c>
      <c r="D38" s="16" t="s">
        <v>33</v>
      </c>
      <c r="E38" s="16" t="s">
        <v>16</v>
      </c>
      <c r="F38" s="15" t="s">
        <v>26</v>
      </c>
      <c r="G38" s="15" t="s">
        <v>34</v>
      </c>
      <c r="H38" s="16"/>
      <c r="I38" s="16" t="s">
        <v>40</v>
      </c>
      <c r="J38" s="11" t="str">
        <f aca="false">+UPPER(I38)</f>
        <v>ARQUEO DE CAJA EN LAS DIFERENTES PERCEPTORÍAS DEL DEPARTAMENTO</v>
      </c>
      <c r="K38" s="14" t="n">
        <v>616357</v>
      </c>
      <c r="L38" s="15" t="s">
        <v>93</v>
      </c>
      <c r="M38" s="14" t="n">
        <v>1847068</v>
      </c>
      <c r="N38" s="16" t="s">
        <v>94</v>
      </c>
      <c r="O38" s="17" t="n">
        <v>97685</v>
      </c>
    </row>
    <row r="39" customFormat="false" ht="20.25" hidden="false" customHeight="true" outlineLevel="0" collapsed="false">
      <c r="A39" s="13" t="n">
        <f aca="false">+A38+1</f>
        <v>34</v>
      </c>
      <c r="B39" s="14" t="n">
        <v>788</v>
      </c>
      <c r="C39" s="15" t="s">
        <v>32</v>
      </c>
      <c r="D39" s="16" t="s">
        <v>67</v>
      </c>
      <c r="E39" s="16" t="s">
        <v>16</v>
      </c>
      <c r="F39" s="15" t="s">
        <v>26</v>
      </c>
      <c r="G39" s="15" t="s">
        <v>34</v>
      </c>
      <c r="H39" s="16"/>
      <c r="I39" s="16" t="s">
        <v>40</v>
      </c>
      <c r="J39" s="11" t="str">
        <f aca="false">+UPPER(I39)</f>
        <v>ARQUEO DE CAJA EN LAS DIFERENTES PERCEPTORÍAS DEL DEPARTAMENTO</v>
      </c>
      <c r="K39" s="14" t="n">
        <v>1144664</v>
      </c>
      <c r="L39" s="15" t="s">
        <v>95</v>
      </c>
      <c r="M39" s="14" t="n">
        <v>3896023</v>
      </c>
      <c r="N39" s="16" t="s">
        <v>96</v>
      </c>
      <c r="O39" s="17" t="n">
        <v>97683</v>
      </c>
    </row>
    <row r="40" customFormat="false" ht="20.25" hidden="false" customHeight="true" outlineLevel="0" collapsed="false">
      <c r="A40" s="13" t="n">
        <f aca="false">+A39+1</f>
        <v>35</v>
      </c>
      <c r="B40" s="14" t="n">
        <v>785</v>
      </c>
      <c r="C40" s="15" t="s">
        <v>45</v>
      </c>
      <c r="D40" s="16" t="s">
        <v>54</v>
      </c>
      <c r="E40" s="16" t="s">
        <v>16</v>
      </c>
      <c r="F40" s="15" t="s">
        <v>27</v>
      </c>
      <c r="G40" s="15" t="s">
        <v>28</v>
      </c>
      <c r="H40" s="16"/>
      <c r="I40" s="16" t="s">
        <v>55</v>
      </c>
      <c r="J40" s="11" t="str">
        <f aca="false">+UPPER(I40)</f>
        <v>DESARROLLO DE ACTIVIDADES EN LA SEDE DEPARTAMENTAL DE GUAIRA, PARAGUARÍ Y CORDILLERA.</v>
      </c>
      <c r="K40" s="14" t="n">
        <v>1364791</v>
      </c>
      <c r="L40" s="15" t="s">
        <v>97</v>
      </c>
      <c r="M40" s="14" t="n">
        <v>1308474</v>
      </c>
      <c r="N40" s="16" t="s">
        <v>31</v>
      </c>
      <c r="O40" s="17" t="n">
        <v>97688</v>
      </c>
    </row>
    <row r="41" customFormat="false" ht="24" hidden="false" customHeight="true" outlineLevel="0" collapsed="false">
      <c r="A41" s="13" t="n">
        <f aca="false">+A40+1</f>
        <v>36</v>
      </c>
      <c r="B41" s="14" t="n">
        <v>796</v>
      </c>
      <c r="C41" s="15" t="s">
        <v>98</v>
      </c>
      <c r="D41" s="16" t="s">
        <v>99</v>
      </c>
      <c r="E41" s="16" t="s">
        <v>16</v>
      </c>
      <c r="F41" s="15" t="s">
        <v>100</v>
      </c>
      <c r="G41" s="15" t="s">
        <v>101</v>
      </c>
      <c r="H41" s="16"/>
      <c r="I41" s="16" t="s">
        <v>102</v>
      </c>
      <c r="J41" s="11" t="str">
        <f aca="false">+UPPER(I41)</f>
        <v>VERIFICACIÓN, CONTROL E INCORPORACIÓN AL INVENTARIO DE SEMOVIENTES PERTENECIENTES AL MEC</v>
      </c>
      <c r="K41" s="14" t="n">
        <v>1056612</v>
      </c>
      <c r="L41" s="15" t="s">
        <v>103</v>
      </c>
      <c r="M41" s="14" t="n">
        <v>1038167</v>
      </c>
      <c r="N41" s="16" t="s">
        <v>104</v>
      </c>
      <c r="O41" s="17" t="n">
        <v>98592</v>
      </c>
    </row>
    <row r="42" customFormat="false" ht="24" hidden="false" customHeight="true" outlineLevel="0" collapsed="false">
      <c r="A42" s="13" t="n">
        <f aca="false">+A41+1</f>
        <v>37</v>
      </c>
      <c r="B42" s="14" t="n">
        <v>796</v>
      </c>
      <c r="C42" s="15" t="s">
        <v>98</v>
      </c>
      <c r="D42" s="16" t="s">
        <v>99</v>
      </c>
      <c r="E42" s="16" t="s">
        <v>16</v>
      </c>
      <c r="F42" s="15" t="s">
        <v>100</v>
      </c>
      <c r="G42" s="15" t="s">
        <v>101</v>
      </c>
      <c r="H42" s="16"/>
      <c r="I42" s="16" t="s">
        <v>102</v>
      </c>
      <c r="J42" s="11" t="str">
        <f aca="false">+UPPER(I42)</f>
        <v>VERIFICACIÓN, CONTROL E INCORPORACIÓN AL INVENTARIO DE SEMOVIENTES PERTENECIENTES AL MEC</v>
      </c>
      <c r="K42" s="14" t="n">
        <v>1056612</v>
      </c>
      <c r="L42" s="15" t="s">
        <v>105</v>
      </c>
      <c r="M42" s="14" t="n">
        <v>3224785</v>
      </c>
      <c r="N42" s="16" t="s">
        <v>104</v>
      </c>
      <c r="O42" s="17" t="n">
        <v>98592</v>
      </c>
    </row>
    <row r="43" customFormat="false" ht="24" hidden="false" customHeight="true" outlineLevel="0" collapsed="false">
      <c r="A43" s="13" t="n">
        <f aca="false">+A42+1</f>
        <v>38</v>
      </c>
      <c r="B43" s="14" t="n">
        <v>796</v>
      </c>
      <c r="C43" s="15" t="s">
        <v>98</v>
      </c>
      <c r="D43" s="16" t="s">
        <v>99</v>
      </c>
      <c r="E43" s="16" t="s">
        <v>16</v>
      </c>
      <c r="F43" s="15" t="s">
        <v>100</v>
      </c>
      <c r="G43" s="15" t="s">
        <v>101</v>
      </c>
      <c r="H43" s="16"/>
      <c r="I43" s="16" t="s">
        <v>102</v>
      </c>
      <c r="J43" s="11" t="str">
        <f aca="false">+UPPER(I43)</f>
        <v>VERIFICACIÓN, CONTROL E INCORPORACIÓN AL INVENTARIO DE SEMOVIENTES PERTENECIENTES AL MEC</v>
      </c>
      <c r="K43" s="14" t="n">
        <v>1056612</v>
      </c>
      <c r="L43" s="15" t="s">
        <v>71</v>
      </c>
      <c r="M43" s="14" t="n">
        <v>3465197</v>
      </c>
      <c r="N43" s="16" t="s">
        <v>31</v>
      </c>
      <c r="O43" s="17" t="n">
        <v>98592</v>
      </c>
    </row>
    <row r="44" customFormat="false" ht="37.5" hidden="false" customHeight="true" outlineLevel="0" collapsed="false">
      <c r="A44" s="13" t="n">
        <f aca="false">+A43+1</f>
        <v>39</v>
      </c>
      <c r="B44" s="14" t="n">
        <v>793</v>
      </c>
      <c r="C44" s="15" t="s">
        <v>60</v>
      </c>
      <c r="D44" s="16" t="s">
        <v>106</v>
      </c>
      <c r="E44" s="16" t="s">
        <v>16</v>
      </c>
      <c r="F44" s="15" t="s">
        <v>107</v>
      </c>
      <c r="G44" s="15" t="s">
        <v>28</v>
      </c>
      <c r="H44" s="16"/>
      <c r="I44" s="16" t="s">
        <v>108</v>
      </c>
      <c r="J44" s="11" t="str">
        <f aca="false">+UPPER(I44)</f>
        <v>COORDINAR COBERTURA DE AGENDA DEL SR. MINISTRO DE EDUCACIÓN DURANTE ACTO CENTRAL CON LA  PRESENCIA DEL PRESIDENTE DE LA REPÚBLICA. INAUGURACIÓN DE  EDI Y VISITA A INSTITUCIONES EDUCATIVAS DEL DEPARTAMENTO.</v>
      </c>
      <c r="K44" s="14" t="n">
        <v>352204</v>
      </c>
      <c r="L44" s="15" t="s">
        <v>109</v>
      </c>
      <c r="M44" s="14" t="n">
        <v>1436040</v>
      </c>
      <c r="N44" s="16" t="s">
        <v>110</v>
      </c>
      <c r="O44" s="17" t="n">
        <v>99533</v>
      </c>
    </row>
    <row r="45" customFormat="false" ht="37.5" hidden="false" customHeight="true" outlineLevel="0" collapsed="false">
      <c r="A45" s="13" t="n">
        <f aca="false">+A44+1</f>
        <v>40</v>
      </c>
      <c r="B45" s="14" t="n">
        <v>793</v>
      </c>
      <c r="C45" s="15" t="s">
        <v>60</v>
      </c>
      <c r="D45" s="16" t="s">
        <v>106</v>
      </c>
      <c r="E45" s="16" t="s">
        <v>16</v>
      </c>
      <c r="F45" s="15" t="s">
        <v>107</v>
      </c>
      <c r="G45" s="15" t="s">
        <v>28</v>
      </c>
      <c r="H45" s="16"/>
      <c r="I45" s="16" t="s">
        <v>108</v>
      </c>
      <c r="J45" s="11" t="str">
        <f aca="false">+UPPER(I45)</f>
        <v>COORDINAR COBERTURA DE AGENDA DEL SR. MINISTRO DE EDUCACIÓN DURANTE ACTO CENTRAL CON LA  PRESENCIA DEL PRESIDENTE DE LA REPÚBLICA. INAUGURACIÓN DE  EDI Y VISITA A INSTITUCIONES EDUCATIVAS DEL DEPARTAMENTO.</v>
      </c>
      <c r="K45" s="14" t="n">
        <v>352204</v>
      </c>
      <c r="L45" s="15" t="s">
        <v>111</v>
      </c>
      <c r="M45" s="14" t="n">
        <v>2223203</v>
      </c>
      <c r="N45" s="16" t="s">
        <v>31</v>
      </c>
      <c r="O45" s="17" t="n">
        <v>99533</v>
      </c>
    </row>
    <row r="46" customFormat="false" ht="27" hidden="false" customHeight="true" outlineLevel="0" collapsed="false">
      <c r="A46" s="13" t="n">
        <f aca="false">+A45+1</f>
        <v>41</v>
      </c>
      <c r="B46" s="14" t="n">
        <v>795</v>
      </c>
      <c r="C46" s="15" t="s">
        <v>107</v>
      </c>
      <c r="D46" s="16" t="s">
        <v>106</v>
      </c>
      <c r="E46" s="16" t="s">
        <v>16</v>
      </c>
      <c r="F46" s="15" t="s">
        <v>107</v>
      </c>
      <c r="G46" s="15" t="s">
        <v>28</v>
      </c>
      <c r="H46" s="16"/>
      <c r="I46" s="16" t="s">
        <v>112</v>
      </c>
      <c r="J46" s="11" t="str">
        <f aca="false">+UPPER(I46)</f>
        <v>COORDINACIÓN DE ACTIVIDADES Y ACOMPAÑAR AGENDA DEL SR. MINISTRO EN EL MARCO DE LA INAUGURACIÓN DE EDI</v>
      </c>
      <c r="K46" s="14" t="n">
        <v>352204</v>
      </c>
      <c r="L46" s="15" t="s">
        <v>113</v>
      </c>
      <c r="M46" s="14" t="n">
        <v>539460</v>
      </c>
      <c r="N46" s="16" t="s">
        <v>31</v>
      </c>
      <c r="O46" s="17" t="n">
        <v>98395</v>
      </c>
    </row>
    <row r="47" customFormat="false" ht="27" hidden="false" customHeight="true" outlineLevel="0" collapsed="false">
      <c r="A47" s="13" t="n">
        <f aca="false">+A46+1</f>
        <v>42</v>
      </c>
      <c r="B47" s="14" t="n">
        <v>795</v>
      </c>
      <c r="C47" s="15" t="s">
        <v>107</v>
      </c>
      <c r="D47" s="16" t="s">
        <v>106</v>
      </c>
      <c r="E47" s="16" t="s">
        <v>16</v>
      </c>
      <c r="F47" s="15" t="s">
        <v>107</v>
      </c>
      <c r="G47" s="15" t="s">
        <v>28</v>
      </c>
      <c r="H47" s="16"/>
      <c r="I47" s="16" t="s">
        <v>114</v>
      </c>
      <c r="J47" s="11" t="str">
        <f aca="false">+UPPER(I47)</f>
        <v>COORDINAR ACTIVIDADES Y ACOMPAÑAR AGENDA DEL SR. MINISTRO EN EL MARCO DE LA INAUGURACIÓN  DE EDI</v>
      </c>
      <c r="K47" s="14" t="n">
        <v>352204</v>
      </c>
      <c r="L47" s="15" t="s">
        <v>115</v>
      </c>
      <c r="M47" s="14" t="n">
        <v>978222</v>
      </c>
      <c r="N47" s="16" t="s">
        <v>51</v>
      </c>
      <c r="O47" s="17" t="n">
        <v>98395</v>
      </c>
    </row>
    <row r="48" customFormat="false" ht="24" hidden="false" customHeight="true" outlineLevel="0" collapsed="false">
      <c r="A48" s="13" t="n">
        <f aca="false">+A47+1</f>
        <v>43</v>
      </c>
      <c r="B48" s="14" t="n">
        <v>795</v>
      </c>
      <c r="C48" s="15" t="s">
        <v>107</v>
      </c>
      <c r="D48" s="16" t="s">
        <v>106</v>
      </c>
      <c r="E48" s="16" t="s">
        <v>16</v>
      </c>
      <c r="F48" s="15" t="s">
        <v>107</v>
      </c>
      <c r="G48" s="15" t="s">
        <v>28</v>
      </c>
      <c r="H48" s="16"/>
      <c r="I48" s="16" t="s">
        <v>116</v>
      </c>
      <c r="J48" s="11" t="str">
        <f aca="false">+UPPER(I48)</f>
        <v>COORDINAR ACTIVIDADES Y ACOMPAÑAR AGENDA DEL SR. MINISTRO EN EL MARCO DE LA INAUGURACIÓN DE EDI</v>
      </c>
      <c r="K48" s="14" t="n">
        <v>352204</v>
      </c>
      <c r="L48" s="15" t="s">
        <v>117</v>
      </c>
      <c r="M48" s="14" t="n">
        <v>1189970</v>
      </c>
      <c r="N48" s="16" t="s">
        <v>118</v>
      </c>
      <c r="O48" s="17" t="n">
        <v>98395</v>
      </c>
    </row>
    <row r="49" customFormat="false" ht="24" hidden="false" customHeight="true" outlineLevel="0" collapsed="false">
      <c r="A49" s="13" t="n">
        <f aca="false">+A48+1</f>
        <v>44</v>
      </c>
      <c r="B49" s="14" t="n">
        <v>795</v>
      </c>
      <c r="C49" s="15" t="s">
        <v>107</v>
      </c>
      <c r="D49" s="16" t="s">
        <v>106</v>
      </c>
      <c r="E49" s="16" t="s">
        <v>16</v>
      </c>
      <c r="F49" s="15" t="s">
        <v>107</v>
      </c>
      <c r="G49" s="15" t="s">
        <v>28</v>
      </c>
      <c r="H49" s="16"/>
      <c r="I49" s="16" t="s">
        <v>114</v>
      </c>
      <c r="J49" s="11" t="str">
        <f aca="false">+UPPER(I49)</f>
        <v>COORDINAR ACTIVIDADES Y ACOMPAÑAR AGENDA DEL SR. MINISTRO EN EL MARCO DE LA INAUGURACIÓN  DE EDI</v>
      </c>
      <c r="K49" s="14" t="n">
        <v>352204</v>
      </c>
      <c r="L49" s="15" t="s">
        <v>119</v>
      </c>
      <c r="M49" s="14" t="n">
        <v>3544749</v>
      </c>
      <c r="N49" s="16" t="s">
        <v>104</v>
      </c>
      <c r="O49" s="17" t="n">
        <v>98395</v>
      </c>
    </row>
    <row r="50" customFormat="false" ht="31.5" hidden="false" customHeight="true" outlineLevel="0" collapsed="false">
      <c r="A50" s="13" t="n">
        <f aca="false">+A49+1</f>
        <v>45</v>
      </c>
      <c r="B50" s="14" t="n">
        <v>799</v>
      </c>
      <c r="C50" s="15" t="s">
        <v>120</v>
      </c>
      <c r="D50" s="16" t="s">
        <v>121</v>
      </c>
      <c r="E50" s="16" t="s">
        <v>16</v>
      </c>
      <c r="F50" s="15" t="s">
        <v>101</v>
      </c>
      <c r="G50" s="15" t="s">
        <v>101</v>
      </c>
      <c r="H50" s="16"/>
      <c r="I50" s="16" t="s">
        <v>122</v>
      </c>
      <c r="J50" s="11" t="str">
        <f aca="false">+UPPER(I50)</f>
        <v>ACOMPAÑAMIENTO AL SR. MINISTRO DE EDUCACIÓN EN EL MARCO DE LA "REUNIÓN VIRTUAL DE GABINETE SOCIAL, VISITA DE OBRAS EN EJECUCIÓN Y RECORRIDO A INSTITUCIONES EDUCATIVAS.</v>
      </c>
      <c r="K50" s="14" t="n">
        <v>88051</v>
      </c>
      <c r="L50" s="15" t="s">
        <v>123</v>
      </c>
      <c r="M50" s="14" t="n">
        <v>4056858</v>
      </c>
      <c r="N50" s="16" t="s">
        <v>66</v>
      </c>
      <c r="O50" s="17" t="n">
        <v>100981</v>
      </c>
    </row>
    <row r="51" customFormat="false" ht="31.5" hidden="false" customHeight="true" outlineLevel="0" collapsed="false">
      <c r="A51" s="13" t="n">
        <f aca="false">+A50+1</f>
        <v>46</v>
      </c>
      <c r="B51" s="14" t="n">
        <v>799</v>
      </c>
      <c r="C51" s="15" t="s">
        <v>120</v>
      </c>
      <c r="D51" s="16" t="s">
        <v>121</v>
      </c>
      <c r="E51" s="16" t="s">
        <v>16</v>
      </c>
      <c r="F51" s="15" t="s">
        <v>101</v>
      </c>
      <c r="G51" s="15" t="s">
        <v>101</v>
      </c>
      <c r="H51" s="16"/>
      <c r="I51" s="16" t="s">
        <v>122</v>
      </c>
      <c r="J51" s="11" t="str">
        <f aca="false">+UPPER(I51)</f>
        <v>ACOMPAÑAMIENTO AL SR. MINISTRO DE EDUCACIÓN EN EL MARCO DE LA "REUNIÓN VIRTUAL DE GABINETE SOCIAL, VISITA DE OBRAS EN EJECUCIÓN Y RECORRIDO A INSTITUCIONES EDUCATIVAS.</v>
      </c>
      <c r="K51" s="14" t="n">
        <v>88051</v>
      </c>
      <c r="L51" s="15" t="s">
        <v>124</v>
      </c>
      <c r="M51" s="14" t="n">
        <v>5009001</v>
      </c>
      <c r="N51" s="16" t="s">
        <v>125</v>
      </c>
      <c r="O51" s="17" t="n">
        <v>100981</v>
      </c>
    </row>
    <row r="52" customFormat="false" ht="24" hidden="false" customHeight="true" outlineLevel="0" collapsed="false">
      <c r="A52" s="13" t="n">
        <f aca="false">+A51+1</f>
        <v>47</v>
      </c>
      <c r="B52" s="14" t="n">
        <v>797</v>
      </c>
      <c r="C52" s="15" t="s">
        <v>100</v>
      </c>
      <c r="D52" s="16" t="s">
        <v>121</v>
      </c>
      <c r="E52" s="16" t="s">
        <v>16</v>
      </c>
      <c r="F52" s="15" t="s">
        <v>120</v>
      </c>
      <c r="G52" s="15" t="s">
        <v>101</v>
      </c>
      <c r="H52" s="16"/>
      <c r="I52" s="16" t="s">
        <v>126</v>
      </c>
      <c r="J52" s="11" t="str">
        <f aca="false">+UPPER(I52)</f>
        <v>ACOMPAÑAR AGENDA DE S.E. MINISTERIO DE EDUCACIÓN Y CIENCIAS</v>
      </c>
      <c r="K52" s="14" t="n">
        <v>308179</v>
      </c>
      <c r="L52" s="15" t="s">
        <v>113</v>
      </c>
      <c r="M52" s="14" t="n">
        <v>539460</v>
      </c>
      <c r="N52" s="16" t="s">
        <v>31</v>
      </c>
      <c r="O52" s="17" t="n">
        <v>100719</v>
      </c>
    </row>
    <row r="53" customFormat="false" ht="24" hidden="false" customHeight="true" outlineLevel="0" collapsed="false">
      <c r="A53" s="13" t="n">
        <f aca="false">+A52+1</f>
        <v>48</v>
      </c>
      <c r="B53" s="14" t="n">
        <v>797</v>
      </c>
      <c r="C53" s="15" t="s">
        <v>100</v>
      </c>
      <c r="D53" s="16" t="s">
        <v>121</v>
      </c>
      <c r="E53" s="16" t="s">
        <v>16</v>
      </c>
      <c r="F53" s="15" t="s">
        <v>120</v>
      </c>
      <c r="G53" s="15" t="s">
        <v>120</v>
      </c>
      <c r="H53" s="16"/>
      <c r="I53" s="16" t="s">
        <v>126</v>
      </c>
      <c r="J53" s="11" t="str">
        <f aca="false">+UPPER(I53)</f>
        <v>ACOMPAÑAR AGENDA DE S.E. MINISTERIO DE EDUCACIÓN Y CIENCIAS</v>
      </c>
      <c r="K53" s="14" t="n">
        <v>308179</v>
      </c>
      <c r="L53" s="15" t="s">
        <v>127</v>
      </c>
      <c r="M53" s="14" t="n">
        <v>3636376</v>
      </c>
      <c r="N53" s="16" t="s">
        <v>80</v>
      </c>
      <c r="O53" s="17" t="n">
        <v>797</v>
      </c>
    </row>
    <row r="54" customFormat="false" ht="24" hidden="false" customHeight="true" outlineLevel="0" collapsed="false">
      <c r="A54" s="13" t="n">
        <f aca="false">+A53+1</f>
        <v>49</v>
      </c>
      <c r="B54" s="14" t="n">
        <v>797</v>
      </c>
      <c r="C54" s="15" t="s">
        <v>100</v>
      </c>
      <c r="D54" s="16" t="s">
        <v>121</v>
      </c>
      <c r="E54" s="16" t="s">
        <v>16</v>
      </c>
      <c r="F54" s="15" t="s">
        <v>120</v>
      </c>
      <c r="G54" s="15" t="s">
        <v>101</v>
      </c>
      <c r="H54" s="16"/>
      <c r="I54" s="16" t="s">
        <v>126</v>
      </c>
      <c r="J54" s="11" t="str">
        <f aca="false">+UPPER(I54)</f>
        <v>ACOMPAÑAR AGENDA DE S.E. MINISTERIO DE EDUCACIÓN Y CIENCIAS</v>
      </c>
      <c r="K54" s="14" t="n">
        <v>308179</v>
      </c>
      <c r="L54" s="15" t="s">
        <v>128</v>
      </c>
      <c r="M54" s="14" t="n">
        <v>4618159</v>
      </c>
      <c r="N54" s="16" t="s">
        <v>129</v>
      </c>
      <c r="O54" s="17" t="n">
        <v>100719</v>
      </c>
    </row>
    <row r="55" customFormat="false" ht="24" hidden="false" customHeight="true" outlineLevel="0" collapsed="false">
      <c r="A55" s="13" t="n">
        <f aca="false">+A54+1</f>
        <v>50</v>
      </c>
      <c r="B55" s="14" t="n">
        <v>784</v>
      </c>
      <c r="C55" s="15" t="s">
        <v>45</v>
      </c>
      <c r="D55" s="16" t="s">
        <v>15</v>
      </c>
      <c r="E55" s="16" t="s">
        <v>16</v>
      </c>
      <c r="F55" s="15" t="s">
        <v>27</v>
      </c>
      <c r="G55" s="15" t="s">
        <v>28</v>
      </c>
      <c r="H55" s="16"/>
      <c r="I55" s="16" t="s">
        <v>130</v>
      </c>
      <c r="J55" s="11" t="str">
        <f aca="false">+UPPER(I55)</f>
        <v>ASISTENCIA TÉCNICA PARA EL FORTALECIMIENTO DE LA GESTIÓN EDUCATIVA</v>
      </c>
      <c r="K55" s="14" t="n">
        <v>1628944</v>
      </c>
      <c r="L55" s="15" t="s">
        <v>131</v>
      </c>
      <c r="M55" s="14" t="n">
        <v>1680790</v>
      </c>
      <c r="N55" s="16" t="s">
        <v>132</v>
      </c>
      <c r="O55" s="17" t="n">
        <v>100721</v>
      </c>
    </row>
    <row r="56" customFormat="false" ht="24" hidden="false" customHeight="true" outlineLevel="0" collapsed="false">
      <c r="A56" s="13" t="n">
        <f aca="false">+A55+1</f>
        <v>51</v>
      </c>
      <c r="B56" s="14" t="n">
        <v>798</v>
      </c>
      <c r="C56" s="15" t="s">
        <v>120</v>
      </c>
      <c r="D56" s="16" t="s">
        <v>121</v>
      </c>
      <c r="E56" s="16" t="s">
        <v>16</v>
      </c>
      <c r="F56" s="15" t="s">
        <v>101</v>
      </c>
      <c r="G56" s="15" t="s">
        <v>101</v>
      </c>
      <c r="H56" s="16"/>
      <c r="I56" s="16" t="s">
        <v>133</v>
      </c>
      <c r="J56" s="11" t="str">
        <f aca="false">+UPPER(I56)</f>
        <v>COBERTURA DE PRENSA A LA AGENDA DEL S.E. MINISTERIO DE EDUCACIÓN DURANTE LA REUNIÓN VIRTUAL CON GABINETE SOCIAL, VISITA A INSTITUCIONES EDUCATIVAS Y OBRAS EN EJECUCIÓN DEL DISTRITO</v>
      </c>
      <c r="K56" s="14" t="n">
        <v>88051</v>
      </c>
      <c r="L56" s="15" t="s">
        <v>109</v>
      </c>
      <c r="M56" s="14" t="n">
        <v>1436040</v>
      </c>
      <c r="N56" s="16" t="s">
        <v>110</v>
      </c>
      <c r="O56" s="17" t="n">
        <v>100733</v>
      </c>
    </row>
    <row r="57" customFormat="false" ht="24" hidden="false" customHeight="true" outlineLevel="0" collapsed="false">
      <c r="A57" s="13" t="n">
        <f aca="false">+A56+1</f>
        <v>52</v>
      </c>
      <c r="B57" s="14" t="n">
        <v>798</v>
      </c>
      <c r="C57" s="15" t="s">
        <v>120</v>
      </c>
      <c r="D57" s="16" t="s">
        <v>121</v>
      </c>
      <c r="E57" s="16" t="s">
        <v>16</v>
      </c>
      <c r="F57" s="15" t="s">
        <v>101</v>
      </c>
      <c r="G57" s="15" t="s">
        <v>101</v>
      </c>
      <c r="H57" s="16"/>
      <c r="I57" s="16" t="s">
        <v>133</v>
      </c>
      <c r="J57" s="11" t="str">
        <f aca="false">+UPPER(I57)</f>
        <v>COBERTURA DE PRENSA A LA AGENDA DEL S.E. MINISTERIO DE EDUCACIÓN DURANTE LA REUNIÓN VIRTUAL CON GABINETE SOCIAL, VISITA A INSTITUCIONES EDUCATIVAS Y OBRAS EN EJECUCIÓN DEL DISTRITO</v>
      </c>
      <c r="K57" s="14" t="n">
        <v>88051</v>
      </c>
      <c r="L57" s="15" t="s">
        <v>134</v>
      </c>
      <c r="M57" s="14" t="n">
        <v>1683546</v>
      </c>
      <c r="N57" s="16" t="s">
        <v>31</v>
      </c>
      <c r="O57" s="17" t="n">
        <v>100733</v>
      </c>
    </row>
    <row r="58" customFormat="false" ht="24" hidden="false" customHeight="true" outlineLevel="0" collapsed="false">
      <c r="A58" s="13" t="n">
        <f aca="false">+A57+1</f>
        <v>53</v>
      </c>
      <c r="B58" s="14" t="n">
        <v>798</v>
      </c>
      <c r="C58" s="15" t="s">
        <v>120</v>
      </c>
      <c r="D58" s="16" t="s">
        <v>121</v>
      </c>
      <c r="E58" s="16" t="s">
        <v>16</v>
      </c>
      <c r="F58" s="15" t="s">
        <v>101</v>
      </c>
      <c r="G58" s="15" t="s">
        <v>101</v>
      </c>
      <c r="H58" s="16"/>
      <c r="I58" s="16" t="s">
        <v>133</v>
      </c>
      <c r="J58" s="11" t="str">
        <f aca="false">+UPPER(I58)</f>
        <v>COBERTURA DE PRENSA A LA AGENDA DEL S.E. MINISTERIO DE EDUCACIÓN DURANTE LA REUNIÓN VIRTUAL CON GABINETE SOCIAL, VISITA A INSTITUCIONES EDUCATIVAS Y OBRAS EN EJECUCIÓN DEL DISTRITO</v>
      </c>
      <c r="K58" s="14" t="n">
        <v>88051</v>
      </c>
      <c r="L58" s="15" t="s">
        <v>135</v>
      </c>
      <c r="M58" s="14" t="n">
        <v>3649736</v>
      </c>
      <c r="N58" s="16" t="s">
        <v>136</v>
      </c>
      <c r="O58" s="17" t="n">
        <v>100733</v>
      </c>
    </row>
    <row r="59" customFormat="false" ht="24" hidden="false" customHeight="true" outlineLevel="0" collapsed="false">
      <c r="A59" s="13" t="n">
        <f aca="false">+A58+1</f>
        <v>54</v>
      </c>
      <c r="B59" s="14" t="n">
        <v>794</v>
      </c>
      <c r="C59" s="15" t="s">
        <v>107</v>
      </c>
      <c r="D59" s="16" t="s">
        <v>106</v>
      </c>
      <c r="E59" s="16" t="s">
        <v>16</v>
      </c>
      <c r="F59" s="15" t="s">
        <v>107</v>
      </c>
      <c r="G59" s="15" t="s">
        <v>28</v>
      </c>
      <c r="H59" s="16"/>
      <c r="I59" s="16" t="s">
        <v>137</v>
      </c>
      <c r="J59" s="11" t="str">
        <f aca="false">+UPPER(I59)</f>
        <v>ACOMPAÑAMIENTO AL SR. MINISTRO DE EDUCACIÓN EN EL MARCO DE LA INAUGURACIÓN DE LA EDI</v>
      </c>
      <c r="K59" s="14" t="n">
        <v>352204</v>
      </c>
      <c r="L59" s="15" t="s">
        <v>123</v>
      </c>
      <c r="M59" s="14" t="n">
        <v>4056858</v>
      </c>
      <c r="N59" s="16" t="s">
        <v>66</v>
      </c>
      <c r="O59" s="17" t="n">
        <v>100734</v>
      </c>
    </row>
    <row r="60" customFormat="false" ht="24" hidden="false" customHeight="true" outlineLevel="0" collapsed="false">
      <c r="A60" s="13" t="n">
        <f aca="false">+A59+1</f>
        <v>55</v>
      </c>
      <c r="B60" s="14" t="n">
        <v>794</v>
      </c>
      <c r="C60" s="15" t="s">
        <v>107</v>
      </c>
      <c r="D60" s="16" t="s">
        <v>106</v>
      </c>
      <c r="E60" s="16" t="s">
        <v>16</v>
      </c>
      <c r="F60" s="15" t="s">
        <v>107</v>
      </c>
      <c r="G60" s="15" t="s">
        <v>28</v>
      </c>
      <c r="H60" s="16"/>
      <c r="I60" s="16" t="s">
        <v>137</v>
      </c>
      <c r="J60" s="11" t="str">
        <f aca="false">+UPPER(I60)</f>
        <v>ACOMPAÑAMIENTO AL SR. MINISTRO DE EDUCACIÓN EN EL MARCO DE LA INAUGURACIÓN DE LA EDI</v>
      </c>
      <c r="K60" s="14" t="n">
        <v>352204</v>
      </c>
      <c r="L60" s="15" t="s">
        <v>124</v>
      </c>
      <c r="M60" s="14" t="n">
        <v>5009001</v>
      </c>
      <c r="N60" s="16" t="s">
        <v>125</v>
      </c>
      <c r="O60" s="17" t="n">
        <v>100734</v>
      </c>
    </row>
    <row r="61" customFormat="false" ht="20.25" hidden="false" customHeight="true" outlineLevel="0" collapsed="false">
      <c r="A61" s="18" t="s">
        <v>138</v>
      </c>
      <c r="B61" s="18"/>
      <c r="C61" s="18"/>
      <c r="D61" s="18"/>
      <c r="E61" s="18"/>
      <c r="F61" s="18"/>
      <c r="G61" s="18"/>
      <c r="H61" s="18"/>
      <c r="I61" s="18"/>
      <c r="J61" s="18"/>
      <c r="K61" s="19" t="n">
        <f aca="false">+SUM(K6:K60)</f>
        <v>44862011</v>
      </c>
      <c r="L61" s="20"/>
      <c r="M61" s="21"/>
      <c r="N61" s="21"/>
      <c r="O61" s="22"/>
    </row>
    <row r="62" customFormat="false" ht="13.5" hidden="false" customHeight="false" outlineLevel="0" collapsed="false"/>
  </sheetData>
  <mergeCells count="2">
    <mergeCell ref="A3:O3"/>
    <mergeCell ref="A61:J61"/>
  </mergeCells>
  <printOptions headings="false" gridLines="false" gridLinesSet="true" horizontalCentered="false" verticalCentered="false"/>
  <pageMargins left="0.747916666666667" right="0.747916666666667" top="0.354166666666667" bottom="0.433333333333333" header="0.511805555555555" footer="0.511805555555555"/>
  <pageSetup paperSize="75" scale="6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LibreOffice/6.4.5.2$Windows_X86_64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2022-12-13T13:12:33Z</dcterms:created>
  <dc:creator>User</dc:creator>
  <dc:description/>
  <dc:language>en-US</dc:language>
  <cp:lastModifiedBy>User</cp:lastModifiedBy>
  <cp:lastPrinted>2023-01-13T18:38:06Z</cp:lastPrinted>
  <dcterms:modified xsi:type="dcterms:W3CDTF">2023-01-13T18:40:44Z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