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ORDENADO" sheetId="1" r:id="rId1"/>
    <sheet name="MONTOS_TOTALES" sheetId="2" r:id="rId2"/>
  </sheets>
  <definedNames>
    <definedName name="_xlnm._FilterDatabase" localSheetId="0" hidden="1">ORDENADO!$A$7:$Q$30</definedName>
  </definedNames>
  <calcPr calcId="152511"/>
</workbook>
</file>

<file path=xl/calcChain.xml><?xml version="1.0" encoding="utf-8"?>
<calcChain xmlns="http://schemas.openxmlformats.org/spreadsheetml/2006/main">
  <c r="Q31" i="1" l="1"/>
  <c r="Q27" i="1"/>
  <c r="Q23" i="1"/>
  <c r="Q19" i="1"/>
  <c r="Q15" i="1" l="1"/>
  <c r="Q11" i="1"/>
  <c r="Q34" i="1" l="1"/>
  <c r="Q33" i="1"/>
  <c r="Q32" i="1"/>
  <c r="D9" i="2" l="1"/>
  <c r="Q10" i="1" l="1"/>
  <c r="Q12" i="1"/>
  <c r="Q13" i="1"/>
  <c r="Q14" i="1"/>
  <c r="Q9" i="1" l="1"/>
  <c r="Q18" i="1"/>
  <c r="Q22" i="1"/>
  <c r="Q29" i="1"/>
  <c r="Q26" i="1"/>
  <c r="Q17" i="1"/>
  <c r="Q21" i="1"/>
  <c r="Q28" i="1"/>
  <c r="Q25" i="1"/>
  <c r="Q30" i="1"/>
  <c r="Q20" i="1"/>
  <c r="Q24" i="1"/>
  <c r="Q8" i="1" l="1"/>
  <c r="Q16" i="1"/>
  <c r="Q35" i="1" l="1"/>
</calcChain>
</file>

<file path=xl/sharedStrings.xml><?xml version="1.0" encoding="utf-8"?>
<sst xmlns="http://schemas.openxmlformats.org/spreadsheetml/2006/main" count="75" uniqueCount="36">
  <si>
    <t>C.I.N°</t>
  </si>
  <si>
    <t>Funcionario</t>
  </si>
  <si>
    <t>Código Concepto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</si>
  <si>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</si>
  <si>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</si>
  <si>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</si>
  <si>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</si>
  <si>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</si>
  <si>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</si>
  <si>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</si>
  <si>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</si>
  <si>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</si>
  <si>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</si>
  <si>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</si>
  <si>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</si>
  <si>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</si>
  <si>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por Concepto</t>
  </si>
  <si>
    <t>Resumen Anual de Remuneraciones del Personal</t>
  </si>
  <si>
    <t>RUBROS</t>
  </si>
  <si>
    <t>MONTOS</t>
  </si>
  <si>
    <t>SUELDO RUBRO 141</t>
  </si>
  <si>
    <t>IVA SUELDO RUBRO 141</t>
  </si>
  <si>
    <t>AGUINALDO RUBRO 141</t>
  </si>
  <si>
    <t xml:space="preserve"> Programa “Evaluaciones estandarizadas de desempeño a  estudiantes en áreas curriculares a nivel País 
e Instalar el Instituto de Evaluación Educativa del Paraguay INEEP)” </t>
  </si>
  <si>
    <t>CRIS EUGENIA  INSFRÁN SANABRIA</t>
  </si>
  <si>
    <t>JOSÉ ENRIQUE  ZILLICH LIMA</t>
  </si>
  <si>
    <t>RODOLFO JOSÉ ELIAS ACOSTA</t>
  </si>
  <si>
    <t>LOURDES DIAMELA  ORTIZ CUELLAR</t>
  </si>
  <si>
    <t>DAVID EMANUEL DUARTE DUARTE</t>
  </si>
  <si>
    <t>MARIA CONCEPCIÓN ACOSTA BIEDERMANN</t>
  </si>
  <si>
    <t>RUBRO 145  - HONORARIOS PROFESIONALES</t>
  </si>
  <si>
    <t xml:space="preserve">IVA RUBRO 145 </t>
  </si>
  <si>
    <t>AGUINALDO RUBRO 145 - HONRARIOS PROFESIONALES</t>
  </si>
  <si>
    <t>BRUNO GUILLERMO DUARTE VERA</t>
  </si>
  <si>
    <t>GRATIFICACIÓN OCASIONAL</t>
  </si>
  <si>
    <t>IVA RUBRO 145 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</si>
</sst>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/>
    <xf numFmtId="3" fontId="5" fillId="3" borderId="0" xfId="0" applyNumberFormat="1" applyFont="1" applyFill="1"/>
    <xf numFmtId="0" fontId="2" fillId="0" borderId="0" xfId="0" applyFont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/>
    <xf numFmtId="0" fontId="7" fillId="0" borderId="0" xfId="0" applyFont="1"/>
    <xf numFmtId="0" fontId="0" fillId="0" borderId="0" xfId="0" applyFill="1"/>
    <xf numFmtId="165" fontId="0" fillId="0" borderId="0" xfId="0" applyNumberFormat="1" applyFill="1"/>
    <xf numFmtId="0" fontId="2" fillId="5" borderId="1" xfId="0" applyFont="1" applyFill="1" applyBorder="1" applyAlignment="1">
      <alignment horizontal="center" wrapText="1"/>
    </xf>
    <xf numFmtId="166" fontId="9" fillId="0" borderId="1" xfId="2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3" fontId="10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Millares" xfId="2" builtinId="3"/>
    <cellStyle name="Millares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2772455</xdr:colOff>
      <xdr:row>3</xdr:row>
      <xdr:rowOff>32316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107"/>
        <a:stretch/>
      </xdr:blipFill>
      <xdr:spPr>
        <a:xfrm>
          <a:off x="47626" y="0"/>
          <a:ext cx="3810000" cy="72628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23812</xdr:rowOff>
    </xdr:from>
    <xdr:to>
      <xdr:col>16</xdr:col>
      <xdr:colOff>438150</xdr:colOff>
      <xdr:row>3</xdr:row>
      <xdr:rowOff>56128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32"/>
        <a:stretch/>
      </xdr:blipFill>
      <xdr:spPr>
        <a:xfrm>
          <a:off x="10715625" y="23812"/>
          <a:ext cx="2295525" cy="72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46"/>
  <sheetViews>
    <sheetView tabSelected="1" zoomScale="70" zoomScaleNormal="70" workbookViewId="0">
      <selection activeCell="I23" sqref="I23"/>
    </sheetView>
  </sheetViews>
  <sheetFormatPr baseColWidth="10" defaultRowHeight="18" customHeight="1" x14ac:dyDescent="0.25"/>
  <cols>
    <col min="1" max="1" width="16.5703125" customWidth="1"/>
    <col min="2" max="2" width="44.140625" style="10" customWidth="1"/>
    <col min="3" max="3" width="12.7109375" customWidth="1"/>
    <col min="4" max="4" width="39.28515625" style="12" customWidth="1"/>
    <col min="5" max="5" width="13.140625" customWidth="1"/>
    <col min="6" max="10" width="11.42578125" customWidth="1"/>
    <col min="11" max="11" width="14.42578125" customWidth="1"/>
    <col min="12" max="12" width="12.7109375" customWidth="1"/>
    <col min="13" max="13" width="14.5703125" bestFit="1" customWidth="1"/>
    <col min="14" max="14" width="12.5703125" customWidth="1"/>
    <col min="15" max="15" width="13.5703125" bestFit="1" customWidth="1"/>
    <col min="16" max="16" width="14.85546875" customWidth="1"/>
    <col min="17" max="17" width="19.5703125" customWidth="1"/>
    <col min="18" max="18" width="17.140625" customWidth="1"/>
  </cols>
  <sheetData>
    <row r="4" spans="1:18" ht="47.25" customHeight="1" x14ac:dyDescent="0.35">
      <c r="A4" s="24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8" ht="18" customHeight="1" x14ac:dyDescent="0.35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8" ht="28.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</row>
    <row r="8" spans="1:18" ht="15" x14ac:dyDescent="0.25">
      <c r="A8" s="16">
        <v>5029522</v>
      </c>
      <c r="B8" s="17" t="s">
        <v>24</v>
      </c>
      <c r="C8" s="17"/>
      <c r="D8" s="18" t="s">
        <v>20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1">
        <v>1377999.9999999998</v>
      </c>
      <c r="P8" s="23">
        <v>3179999.9999999995</v>
      </c>
      <c r="Q8" s="19">
        <f t="shared" ref="Q8:Q14" si="0">+SUM(E8:P8)</f>
        <v>4557999.9999999991</v>
      </c>
      <c r="R8" s="13"/>
    </row>
    <row r="9" spans="1:18" ht="15" x14ac:dyDescent="0.25">
      <c r="A9" s="16">
        <v>5029522</v>
      </c>
      <c r="B9" s="17" t="s">
        <v>24</v>
      </c>
      <c r="C9" s="17"/>
      <c r="D9" s="18" t="s">
        <v>21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>
        <v>137800</v>
      </c>
      <c r="P9" s="21">
        <v>318000</v>
      </c>
      <c r="Q9" s="19">
        <f t="shared" si="0"/>
        <v>455800</v>
      </c>
      <c r="R9" s="13"/>
    </row>
    <row r="10" spans="1:18" ht="18" customHeight="1" x14ac:dyDescent="0.25">
      <c r="A10" s="16">
        <v>5029522</v>
      </c>
      <c r="B10" s="17" t="s">
        <v>24</v>
      </c>
      <c r="C10" s="18"/>
      <c r="D10" s="18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1">
        <v>417816.66666666657</v>
      </c>
      <c r="Q10" s="19">
        <f t="shared" ref="Q10" si="1">+SUM(E10:P10)</f>
        <v>417816.66666666657</v>
      </c>
      <c r="R10" s="13"/>
    </row>
    <row r="11" spans="1:18" ht="18" customHeight="1" x14ac:dyDescent="0.25">
      <c r="A11" s="16">
        <v>5029522</v>
      </c>
      <c r="B11" s="17" t="s">
        <v>24</v>
      </c>
      <c r="C11" s="18"/>
      <c r="D11" s="18" t="s">
        <v>34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1">
        <v>2000000</v>
      </c>
      <c r="Q11" s="19">
        <f t="shared" ref="Q11" si="2">+SUM(E11:P11)</f>
        <v>2000000</v>
      </c>
      <c r="R11" s="13"/>
    </row>
    <row r="12" spans="1:18" ht="18" customHeight="1" x14ac:dyDescent="0.25">
      <c r="A12" s="16">
        <v>4172119</v>
      </c>
      <c r="B12" s="17" t="s">
        <v>25</v>
      </c>
      <c r="C12" s="20"/>
      <c r="D12" s="18" t="s">
        <v>20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v>1377999.9999999998</v>
      </c>
      <c r="P12" s="23">
        <v>3179999.9999999995</v>
      </c>
      <c r="Q12" s="19">
        <f t="shared" ref="Q12" si="3">+SUM(E12:P12)</f>
        <v>4557999.9999999991</v>
      </c>
      <c r="R12" s="13"/>
    </row>
    <row r="13" spans="1:18" ht="18" customHeight="1" x14ac:dyDescent="0.25">
      <c r="A13" s="16">
        <v>4172119</v>
      </c>
      <c r="B13" s="17" t="s">
        <v>25</v>
      </c>
      <c r="C13" s="20"/>
      <c r="D13" s="18" t="s">
        <v>21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3">
        <v>137800</v>
      </c>
      <c r="P13" s="21">
        <v>318000</v>
      </c>
      <c r="Q13" s="19">
        <f t="shared" si="0"/>
        <v>455800</v>
      </c>
      <c r="R13" s="13"/>
    </row>
    <row r="14" spans="1:18" ht="18" customHeight="1" x14ac:dyDescent="0.25">
      <c r="A14" s="16">
        <v>4172119</v>
      </c>
      <c r="B14" s="17" t="s">
        <v>25</v>
      </c>
      <c r="C14" s="20"/>
      <c r="D14" s="18" t="s">
        <v>22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3"/>
      <c r="P14" s="21">
        <v>417816.66666666657</v>
      </c>
      <c r="Q14" s="19">
        <f t="shared" si="0"/>
        <v>417816.66666666657</v>
      </c>
      <c r="R14" s="14"/>
    </row>
    <row r="15" spans="1:18" ht="18" customHeight="1" x14ac:dyDescent="0.25">
      <c r="A15" s="16">
        <v>4172119</v>
      </c>
      <c r="B15" s="17" t="s">
        <v>25</v>
      </c>
      <c r="C15" s="20"/>
      <c r="D15" s="18" t="s">
        <v>34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1">
        <v>2000000</v>
      </c>
      <c r="Q15" s="19">
        <f t="shared" ref="Q15" si="4">+SUM(E15:P15)</f>
        <v>2000000</v>
      </c>
      <c r="R15" s="14"/>
    </row>
    <row r="16" spans="1:18" ht="18" customHeight="1" x14ac:dyDescent="0.25">
      <c r="A16" s="16">
        <v>794359</v>
      </c>
      <c r="B16" s="17" t="s">
        <v>26</v>
      </c>
      <c r="C16" s="17"/>
      <c r="D16" s="18" t="s">
        <v>30</v>
      </c>
      <c r="E16" s="20"/>
      <c r="F16" s="20"/>
      <c r="G16" s="20"/>
      <c r="H16" s="20"/>
      <c r="I16" s="20"/>
      <c r="J16" s="20"/>
      <c r="K16" s="21">
        <v>15454545.454545453</v>
      </c>
      <c r="L16" s="21">
        <v>15454545.454545453</v>
      </c>
      <c r="M16" s="21">
        <v>15454545.454545453</v>
      </c>
      <c r="N16" s="21">
        <v>15454545.454545453</v>
      </c>
      <c r="O16" s="21">
        <v>15454545.454545453</v>
      </c>
      <c r="P16" s="21">
        <v>15454545.454545453</v>
      </c>
      <c r="Q16" s="19">
        <f t="shared" ref="Q16:Q30" si="5">+SUM(E16:P16)</f>
        <v>92727272.727272719</v>
      </c>
      <c r="R16" s="13"/>
    </row>
    <row r="17" spans="1:18" ht="18" customHeight="1" x14ac:dyDescent="0.25">
      <c r="A17" s="16">
        <v>794359</v>
      </c>
      <c r="B17" s="17" t="s">
        <v>26</v>
      </c>
      <c r="C17" s="17"/>
      <c r="D17" s="18" t="s">
        <v>35</v>
      </c>
      <c r="E17" s="22"/>
      <c r="F17" s="22"/>
      <c r="G17" s="22"/>
      <c r="H17" s="22"/>
      <c r="I17" s="22"/>
      <c r="J17" s="22"/>
      <c r="K17" s="21">
        <v>1545454.5454545454</v>
      </c>
      <c r="L17" s="21">
        <v>1545454.5454545454</v>
      </c>
      <c r="M17" s="21">
        <v>1545454.5454545454</v>
      </c>
      <c r="N17" s="21">
        <v>1545454.5454545454</v>
      </c>
      <c r="O17" s="21">
        <v>1545454.5454545454</v>
      </c>
      <c r="P17" s="21">
        <v>1545454.5454545454</v>
      </c>
      <c r="Q17" s="19">
        <f t="shared" si="5"/>
        <v>9272727.2727272715</v>
      </c>
      <c r="R17" s="13"/>
    </row>
    <row r="18" spans="1:18" ht="18" customHeight="1" x14ac:dyDescent="0.25">
      <c r="A18" s="16">
        <v>794359</v>
      </c>
      <c r="B18" s="17" t="s">
        <v>26</v>
      </c>
      <c r="C18" s="17"/>
      <c r="D18" s="18" t="s">
        <v>32</v>
      </c>
      <c r="E18" s="22"/>
      <c r="F18" s="22"/>
      <c r="G18" s="22"/>
      <c r="H18" s="22"/>
      <c r="I18" s="22"/>
      <c r="J18" s="22"/>
      <c r="K18" s="21"/>
      <c r="L18" s="21"/>
      <c r="M18" s="21"/>
      <c r="N18" s="21"/>
      <c r="O18" s="21"/>
      <c r="P18" s="21">
        <v>8500000</v>
      </c>
      <c r="Q18" s="19">
        <f t="shared" si="5"/>
        <v>8500000</v>
      </c>
      <c r="R18" s="13"/>
    </row>
    <row r="19" spans="1:18" ht="18" customHeight="1" x14ac:dyDescent="0.25">
      <c r="A19" s="16">
        <v>794359</v>
      </c>
      <c r="B19" s="17" t="s">
        <v>26</v>
      </c>
      <c r="C19" s="17"/>
      <c r="D19" s="18" t="s">
        <v>34</v>
      </c>
      <c r="E19" s="22"/>
      <c r="F19" s="22"/>
      <c r="G19" s="22"/>
      <c r="H19" s="22"/>
      <c r="I19" s="22"/>
      <c r="J19" s="22"/>
      <c r="K19" s="21"/>
      <c r="L19" s="21"/>
      <c r="M19" s="21"/>
      <c r="N19" s="21"/>
      <c r="O19" s="21"/>
      <c r="P19" s="21">
        <v>2000000</v>
      </c>
      <c r="Q19" s="19">
        <f t="shared" ref="Q19" si="6">+SUM(E19:P19)</f>
        <v>2000000</v>
      </c>
      <c r="R19" s="14"/>
    </row>
    <row r="20" spans="1:18" ht="18" customHeight="1" x14ac:dyDescent="0.25">
      <c r="A20" s="16">
        <v>3220705</v>
      </c>
      <c r="B20" s="17" t="s">
        <v>27</v>
      </c>
      <c r="C20" s="17"/>
      <c r="D20" s="18" t="s">
        <v>30</v>
      </c>
      <c r="E20" s="22"/>
      <c r="F20" s="22"/>
      <c r="G20" s="22"/>
      <c r="H20" s="22"/>
      <c r="I20" s="22"/>
      <c r="J20" s="22"/>
      <c r="K20" s="21"/>
      <c r="L20" s="21">
        <v>4200000</v>
      </c>
      <c r="M20" s="21">
        <v>6000000</v>
      </c>
      <c r="N20" s="21">
        <v>6000000</v>
      </c>
      <c r="O20" s="21">
        <v>6000000</v>
      </c>
      <c r="P20" s="21">
        <v>6000000</v>
      </c>
      <c r="Q20" s="19">
        <f t="shared" si="5"/>
        <v>28200000</v>
      </c>
      <c r="R20" s="13"/>
    </row>
    <row r="21" spans="1:18" ht="18" customHeight="1" x14ac:dyDescent="0.25">
      <c r="A21" s="16">
        <v>3220705</v>
      </c>
      <c r="B21" s="17" t="s">
        <v>27</v>
      </c>
      <c r="C21" s="18"/>
      <c r="D21" s="18" t="s">
        <v>31</v>
      </c>
      <c r="E21" s="22"/>
      <c r="F21" s="22"/>
      <c r="G21" s="22"/>
      <c r="H21" s="22"/>
      <c r="I21" s="22"/>
      <c r="J21" s="22"/>
      <c r="K21" s="21"/>
      <c r="L21" s="21">
        <v>420000</v>
      </c>
      <c r="M21" s="21">
        <v>600000</v>
      </c>
      <c r="N21" s="21">
        <v>600000</v>
      </c>
      <c r="O21" s="21">
        <v>600000</v>
      </c>
      <c r="P21" s="21">
        <v>600000</v>
      </c>
      <c r="Q21" s="19">
        <f>+SUM(E21:P21)</f>
        <v>2820000</v>
      </c>
      <c r="R21" s="13"/>
    </row>
    <row r="22" spans="1:18" ht="18" customHeight="1" x14ac:dyDescent="0.25">
      <c r="A22" s="16">
        <v>3220705</v>
      </c>
      <c r="B22" s="17" t="s">
        <v>27</v>
      </c>
      <c r="C22" s="18"/>
      <c r="D22" s="18" t="s">
        <v>32</v>
      </c>
      <c r="E22" s="22"/>
      <c r="F22" s="22"/>
      <c r="G22" s="22"/>
      <c r="H22" s="22"/>
      <c r="I22" s="22"/>
      <c r="J22" s="22"/>
      <c r="K22" s="21"/>
      <c r="L22" s="21"/>
      <c r="M22" s="21"/>
      <c r="N22" s="21"/>
      <c r="O22" s="21"/>
      <c r="P22" s="21">
        <v>2585000</v>
      </c>
      <c r="Q22" s="19">
        <f>+SUM(E22:P22)</f>
        <v>2585000</v>
      </c>
      <c r="R22" s="13"/>
    </row>
    <row r="23" spans="1:18" ht="18" customHeight="1" x14ac:dyDescent="0.25">
      <c r="A23" s="16">
        <v>3220705</v>
      </c>
      <c r="B23" s="17" t="s">
        <v>27</v>
      </c>
      <c r="C23" s="18"/>
      <c r="D23" s="18" t="s">
        <v>34</v>
      </c>
      <c r="E23" s="22"/>
      <c r="F23" s="22"/>
      <c r="G23" s="22"/>
      <c r="H23" s="22"/>
      <c r="I23" s="22"/>
      <c r="J23" s="22"/>
      <c r="K23" s="21"/>
      <c r="L23" s="21"/>
      <c r="M23" s="21"/>
      <c r="N23" s="21"/>
      <c r="O23" s="21"/>
      <c r="P23" s="21">
        <v>2000000</v>
      </c>
      <c r="Q23" s="19">
        <f t="shared" ref="Q23" si="7">+SUM(E23:P23)</f>
        <v>2000000</v>
      </c>
      <c r="R23" s="14"/>
    </row>
    <row r="24" spans="1:18" ht="18" customHeight="1" x14ac:dyDescent="0.25">
      <c r="A24" s="16">
        <v>4426291</v>
      </c>
      <c r="B24" s="17" t="s">
        <v>28</v>
      </c>
      <c r="C24" s="18"/>
      <c r="D24" s="18" t="s">
        <v>30</v>
      </c>
      <c r="E24" s="22"/>
      <c r="F24" s="22"/>
      <c r="G24" s="22"/>
      <c r="H24" s="22"/>
      <c r="I24" s="22"/>
      <c r="J24" s="22"/>
      <c r="K24" s="21"/>
      <c r="L24" s="21"/>
      <c r="M24" s="21">
        <v>6000000</v>
      </c>
      <c r="N24" s="21">
        <v>6000000</v>
      </c>
      <c r="O24" s="21">
        <v>6000000</v>
      </c>
      <c r="P24" s="21">
        <v>6000000</v>
      </c>
      <c r="Q24" s="19">
        <f>+SUM(E24:P24)</f>
        <v>24000000</v>
      </c>
      <c r="R24" s="13"/>
    </row>
    <row r="25" spans="1:18" ht="18" customHeight="1" x14ac:dyDescent="0.25">
      <c r="A25" s="16">
        <v>4426291</v>
      </c>
      <c r="B25" s="17" t="s">
        <v>28</v>
      </c>
      <c r="C25" s="18"/>
      <c r="D25" s="18" t="s">
        <v>31</v>
      </c>
      <c r="E25" s="22"/>
      <c r="F25" s="22"/>
      <c r="G25" s="22"/>
      <c r="H25" s="22"/>
      <c r="I25" s="22"/>
      <c r="J25" s="22"/>
      <c r="K25" s="21"/>
      <c r="L25" s="21"/>
      <c r="M25" s="21">
        <v>600000</v>
      </c>
      <c r="N25" s="21">
        <v>600000</v>
      </c>
      <c r="O25" s="21">
        <v>600000</v>
      </c>
      <c r="P25" s="21">
        <v>600000</v>
      </c>
      <c r="Q25" s="19">
        <f>+SUM(E25:P25)</f>
        <v>2400000</v>
      </c>
      <c r="R25" s="13"/>
    </row>
    <row r="26" spans="1:18" ht="18" customHeight="1" x14ac:dyDescent="0.25">
      <c r="A26" s="16">
        <v>4426291</v>
      </c>
      <c r="B26" s="17" t="s">
        <v>28</v>
      </c>
      <c r="C26" s="20"/>
      <c r="D26" s="18" t="s">
        <v>32</v>
      </c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>
        <v>2200000</v>
      </c>
      <c r="Q26" s="19">
        <f t="shared" si="5"/>
        <v>2200000</v>
      </c>
      <c r="R26" s="13"/>
    </row>
    <row r="27" spans="1:18" ht="18" customHeight="1" x14ac:dyDescent="0.25">
      <c r="A27" s="16">
        <v>4426291</v>
      </c>
      <c r="B27" s="17" t="s">
        <v>28</v>
      </c>
      <c r="C27" s="20"/>
      <c r="D27" s="18" t="s">
        <v>34</v>
      </c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1"/>
      <c r="P27" s="21">
        <v>2000000</v>
      </c>
      <c r="Q27" s="19">
        <f t="shared" ref="Q27" si="8">+SUM(E27:P27)</f>
        <v>2000000</v>
      </c>
      <c r="R27" s="14"/>
    </row>
    <row r="28" spans="1:18" ht="18" customHeight="1" x14ac:dyDescent="0.25">
      <c r="A28" s="16">
        <v>3666069</v>
      </c>
      <c r="B28" s="17" t="s">
        <v>29</v>
      </c>
      <c r="C28" s="20"/>
      <c r="D28" s="18" t="s">
        <v>30</v>
      </c>
      <c r="E28" s="22"/>
      <c r="F28" s="22"/>
      <c r="G28" s="22"/>
      <c r="H28" s="22"/>
      <c r="I28" s="22"/>
      <c r="J28" s="22"/>
      <c r="K28" s="21"/>
      <c r="L28" s="21"/>
      <c r="M28" s="21">
        <v>3200000</v>
      </c>
      <c r="N28" s="21">
        <v>6000000</v>
      </c>
      <c r="O28" s="21">
        <v>6000000</v>
      </c>
      <c r="P28" s="21">
        <v>6000000</v>
      </c>
      <c r="Q28" s="19">
        <f>+SUM(E28:P28)</f>
        <v>21200000</v>
      </c>
      <c r="R28" s="13"/>
    </row>
    <row r="29" spans="1:18" ht="18" customHeight="1" x14ac:dyDescent="0.25">
      <c r="A29" s="16">
        <v>3666069</v>
      </c>
      <c r="B29" s="17" t="s">
        <v>29</v>
      </c>
      <c r="C29" s="20"/>
      <c r="D29" s="18" t="s">
        <v>31</v>
      </c>
      <c r="E29" s="20"/>
      <c r="F29" s="20"/>
      <c r="G29" s="20"/>
      <c r="H29" s="20"/>
      <c r="I29" s="20"/>
      <c r="J29" s="20"/>
      <c r="K29" s="21"/>
      <c r="L29" s="21"/>
      <c r="M29" s="21">
        <v>320000</v>
      </c>
      <c r="N29" s="21">
        <v>600000</v>
      </c>
      <c r="O29" s="21">
        <v>600000</v>
      </c>
      <c r="P29" s="21">
        <v>600000</v>
      </c>
      <c r="Q29" s="19">
        <f t="shared" si="5"/>
        <v>2120000</v>
      </c>
      <c r="R29" s="13"/>
    </row>
    <row r="30" spans="1:18" ht="18" customHeight="1" x14ac:dyDescent="0.25">
      <c r="A30" s="16">
        <v>3666069</v>
      </c>
      <c r="B30" s="17" t="s">
        <v>29</v>
      </c>
      <c r="C30" s="20"/>
      <c r="D30" s="18" t="s">
        <v>32</v>
      </c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21"/>
      <c r="P30" s="21">
        <v>1943333.3333333333</v>
      </c>
      <c r="Q30" s="19">
        <f t="shared" si="5"/>
        <v>1943333.3333333333</v>
      </c>
      <c r="R30" s="13"/>
    </row>
    <row r="31" spans="1:18" ht="18" customHeight="1" x14ac:dyDescent="0.25">
      <c r="A31" s="16">
        <v>3666069</v>
      </c>
      <c r="B31" s="17" t="s">
        <v>29</v>
      </c>
      <c r="C31" s="20"/>
      <c r="D31" s="18" t="s">
        <v>34</v>
      </c>
      <c r="E31" s="22"/>
      <c r="F31" s="22"/>
      <c r="G31" s="22"/>
      <c r="H31" s="22"/>
      <c r="I31" s="22"/>
      <c r="J31" s="22"/>
      <c r="K31" s="21"/>
      <c r="L31" s="21"/>
      <c r="M31" s="21"/>
      <c r="N31" s="21"/>
      <c r="O31" s="21"/>
      <c r="P31" s="21">
        <v>2000000</v>
      </c>
      <c r="Q31" s="19">
        <f t="shared" ref="Q31" si="9">+SUM(E31:P31)</f>
        <v>2000000</v>
      </c>
      <c r="R31" s="14"/>
    </row>
    <row r="32" spans="1:18" ht="18" customHeight="1" x14ac:dyDescent="0.25">
      <c r="A32" s="16">
        <v>2495895</v>
      </c>
      <c r="B32" s="17" t="s">
        <v>33</v>
      </c>
      <c r="C32" s="20"/>
      <c r="D32" s="18" t="s">
        <v>30</v>
      </c>
      <c r="E32" s="20"/>
      <c r="F32" s="20"/>
      <c r="G32" s="20"/>
      <c r="H32" s="20"/>
      <c r="I32" s="20"/>
      <c r="J32" s="20"/>
      <c r="K32" s="21"/>
      <c r="L32" s="21"/>
      <c r="M32" s="21"/>
      <c r="N32" s="21"/>
      <c r="O32" s="21"/>
      <c r="P32" s="21">
        <v>4800000</v>
      </c>
      <c r="Q32" s="19">
        <f t="shared" ref="Q32:Q34" si="10">+SUM(E32:P32)</f>
        <v>4800000</v>
      </c>
      <c r="R32" s="13"/>
    </row>
    <row r="33" spans="1:18" ht="18" customHeight="1" x14ac:dyDescent="0.25">
      <c r="A33" s="16">
        <v>2495895</v>
      </c>
      <c r="B33" s="17" t="s">
        <v>33</v>
      </c>
      <c r="C33" s="20"/>
      <c r="D33" s="18" t="s">
        <v>31</v>
      </c>
      <c r="E33" s="20"/>
      <c r="F33" s="20"/>
      <c r="G33" s="20"/>
      <c r="H33" s="20"/>
      <c r="I33" s="20"/>
      <c r="J33" s="20"/>
      <c r="K33" s="21"/>
      <c r="L33" s="21"/>
      <c r="M33" s="21"/>
      <c r="N33" s="21"/>
      <c r="O33" s="21"/>
      <c r="P33" s="21">
        <v>480000</v>
      </c>
      <c r="Q33" s="19">
        <f t="shared" si="10"/>
        <v>480000</v>
      </c>
      <c r="R33" s="13"/>
    </row>
    <row r="34" spans="1:18" ht="18" customHeight="1" x14ac:dyDescent="0.25">
      <c r="A34" s="16">
        <v>2495895</v>
      </c>
      <c r="B34" s="17" t="s">
        <v>33</v>
      </c>
      <c r="C34" s="20"/>
      <c r="D34" s="18" t="s">
        <v>32</v>
      </c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>
        <v>440000</v>
      </c>
      <c r="Q34" s="19">
        <f t="shared" si="10"/>
        <v>440000</v>
      </c>
      <c r="R34" s="14"/>
    </row>
    <row r="35" spans="1:18" ht="18" customHeight="1" x14ac:dyDescent="0.3">
      <c r="A35" s="1"/>
      <c r="B35" s="9"/>
      <c r="C35" s="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>
        <f>SUM(Q8:Q34)</f>
        <v>226551566.66666666</v>
      </c>
      <c r="R35" s="13"/>
    </row>
    <row r="36" spans="1:18" ht="18" customHeight="1" x14ac:dyDescent="0.25">
      <c r="A36" s="1"/>
      <c r="B36" s="9"/>
      <c r="C36" s="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</row>
    <row r="37" spans="1:18" ht="18" customHeight="1" x14ac:dyDescent="0.25">
      <c r="A37" s="1"/>
      <c r="B37" s="9"/>
      <c r="C37" s="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8" ht="18" customHeight="1" x14ac:dyDescent="0.25">
      <c r="A38" s="1"/>
      <c r="B38" s="9"/>
      <c r="C38" s="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8" ht="18" customHeight="1" x14ac:dyDescent="0.25">
      <c r="A39" s="1"/>
      <c r="B39" s="9"/>
      <c r="C39" s="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8" ht="18" customHeight="1" x14ac:dyDescent="0.25">
      <c r="A40" s="1"/>
      <c r="B40" s="9"/>
      <c r="C40" s="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8" ht="18" customHeight="1" x14ac:dyDescent="0.25">
      <c r="A41" s="1"/>
      <c r="B41" s="9"/>
      <c r="C41" s="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8" ht="18" customHeight="1" x14ac:dyDescent="0.25">
      <c r="A42" s="1"/>
      <c r="B42" s="9"/>
      <c r="C42" s="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8" ht="18" customHeight="1" x14ac:dyDescent="0.25">
      <c r="A43" s="1"/>
      <c r="B43" s="9"/>
      <c r="C43" s="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8" ht="18" customHeight="1" x14ac:dyDescent="0.25">
      <c r="A44" s="1"/>
      <c r="B44" s="9"/>
      <c r="C44" s="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8" ht="18" customHeight="1" x14ac:dyDescent="0.25">
      <c r="A45" s="1"/>
      <c r="B45" s="9"/>
      <c r="C45" s="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8" ht="18" customHeight="1" x14ac:dyDescent="0.25">
      <c r="A46" s="1"/>
      <c r="B46" s="9"/>
      <c r="C46" s="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8" ht="18" customHeight="1" x14ac:dyDescent="0.25">
      <c r="A47" s="1"/>
      <c r="B47" s="9"/>
      <c r="C47" s="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8" ht="18" customHeight="1" x14ac:dyDescent="0.25">
      <c r="A48" s="1"/>
      <c r="B48" s="9"/>
      <c r="C48" s="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 customHeight="1" x14ac:dyDescent="0.25">
      <c r="A49" s="1"/>
      <c r="B49" s="9"/>
      <c r="C49" s="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" customHeight="1" x14ac:dyDescent="0.25">
      <c r="A50" s="1"/>
      <c r="B50" s="9"/>
      <c r="C50" s="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" customHeight="1" x14ac:dyDescent="0.25">
      <c r="A51" s="1"/>
      <c r="B51" s="9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 customHeight="1" x14ac:dyDescent="0.25">
      <c r="A52" s="1"/>
      <c r="B52" s="9"/>
      <c r="C52" s="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 customHeight="1" x14ac:dyDescent="0.25">
      <c r="A53" s="1"/>
      <c r="B53" s="9"/>
      <c r="C53" s="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 customHeight="1" x14ac:dyDescent="0.25">
      <c r="A54" s="1"/>
      <c r="B54" s="9"/>
      <c r="C54" s="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 customHeight="1" x14ac:dyDescent="0.25">
      <c r="A55" s="1"/>
      <c r="B55" s="9"/>
      <c r="C55" s="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 customHeight="1" x14ac:dyDescent="0.25">
      <c r="A56" s="1"/>
      <c r="B56" s="9"/>
      <c r="C56" s="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 customHeight="1" x14ac:dyDescent="0.25">
      <c r="A57" s="1"/>
      <c r="B57" s="9"/>
      <c r="C57" s="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" customHeight="1" x14ac:dyDescent="0.25">
      <c r="A58" s="1"/>
      <c r="B58" s="9"/>
      <c r="C58" s="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" customHeight="1" x14ac:dyDescent="0.25">
      <c r="A59" s="1"/>
      <c r="B59" s="9"/>
      <c r="C59" s="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 customHeight="1" x14ac:dyDescent="0.25">
      <c r="A60" s="1"/>
      <c r="B60" s="9"/>
      <c r="C60" s="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" customHeight="1" x14ac:dyDescent="0.25">
      <c r="A61" s="1"/>
      <c r="B61" s="9"/>
      <c r="C61" s="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8" customHeight="1" x14ac:dyDescent="0.25">
      <c r="A62" s="1"/>
      <c r="B62" s="9"/>
      <c r="C62" s="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8" customHeight="1" x14ac:dyDescent="0.25">
      <c r="A63" s="1"/>
      <c r="B63" s="9"/>
      <c r="C63" s="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" customHeight="1" x14ac:dyDescent="0.25">
      <c r="A64" s="1"/>
      <c r="B64" s="9"/>
      <c r="C64" s="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8" customHeight="1" x14ac:dyDescent="0.25">
      <c r="A65" s="1"/>
      <c r="B65" s="9"/>
      <c r="C65" s="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8" customHeight="1" x14ac:dyDescent="0.25">
      <c r="A66" s="1"/>
      <c r="B66" s="9"/>
      <c r="C66" s="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 x14ac:dyDescent="0.25">
      <c r="A67" s="1"/>
      <c r="B67" s="9"/>
      <c r="C67" s="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" customHeight="1" x14ac:dyDescent="0.25">
      <c r="A68" s="1"/>
      <c r="B68" s="9"/>
      <c r="C68" s="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8" customHeight="1" x14ac:dyDescent="0.25">
      <c r="A69" s="1"/>
      <c r="B69" s="9"/>
      <c r="C69" s="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8" customHeight="1" x14ac:dyDescent="0.25">
      <c r="A70" s="1"/>
      <c r="B70" s="9"/>
      <c r="C70" s="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" customHeight="1" x14ac:dyDescent="0.25">
      <c r="A71" s="1"/>
      <c r="B71" s="9"/>
      <c r="C71" s="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8" customHeight="1" x14ac:dyDescent="0.25">
      <c r="A72" s="1"/>
      <c r="B72" s="9"/>
      <c r="C72" s="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" customHeight="1" x14ac:dyDescent="0.25">
      <c r="A73" s="1"/>
      <c r="B73" s="9"/>
      <c r="C73" s="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8" customHeight="1" x14ac:dyDescent="0.25">
      <c r="A74" s="1"/>
      <c r="B74" s="9"/>
      <c r="C74" s="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8" customHeight="1" x14ac:dyDescent="0.25">
      <c r="A75" s="1"/>
      <c r="B75" s="9"/>
      <c r="C75" s="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" customHeight="1" x14ac:dyDescent="0.25">
      <c r="A76" s="1"/>
      <c r="B76" s="9"/>
      <c r="C76" s="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8" customHeight="1" x14ac:dyDescent="0.25">
      <c r="A77" s="1"/>
      <c r="B77" s="9"/>
      <c r="C77" s="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8" customHeight="1" x14ac:dyDescent="0.25">
      <c r="A78" s="1"/>
      <c r="B78" s="9"/>
      <c r="C78" s="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8" customHeight="1" x14ac:dyDescent="0.25">
      <c r="A79" s="1"/>
      <c r="B79" s="9"/>
      <c r="C79" s="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 customHeight="1" x14ac:dyDescent="0.25">
      <c r="A80" s="1"/>
      <c r="B80" s="9"/>
      <c r="C80" s="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 customHeight="1" x14ac:dyDescent="0.25">
      <c r="A81" s="1"/>
      <c r="B81" s="9"/>
      <c r="C81" s="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" customHeight="1" x14ac:dyDescent="0.25">
      <c r="A82" s="1"/>
      <c r="B82" s="9"/>
      <c r="C82" s="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" customHeight="1" x14ac:dyDescent="0.25">
      <c r="A83" s="1"/>
      <c r="B83" s="9"/>
      <c r="C83" s="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 customHeight="1" x14ac:dyDescent="0.25">
      <c r="A84" s="1"/>
      <c r="B84" s="9"/>
      <c r="C84" s="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 customHeight="1" x14ac:dyDescent="0.25">
      <c r="A85" s="1"/>
      <c r="B85" s="9"/>
      <c r="C85" s="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" customHeight="1" x14ac:dyDescent="0.25">
      <c r="A86" s="1"/>
      <c r="B86" s="9"/>
      <c r="C86" s="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 customHeight="1" x14ac:dyDescent="0.25">
      <c r="A87" s="1"/>
      <c r="B87" s="9"/>
      <c r="C87" s="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 customHeight="1" x14ac:dyDescent="0.25">
      <c r="A88" s="1"/>
      <c r="B88" s="9"/>
      <c r="C88" s="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 customHeight="1" x14ac:dyDescent="0.25">
      <c r="A89" s="1"/>
      <c r="B89" s="9"/>
      <c r="C89" s="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 customHeight="1" x14ac:dyDescent="0.25">
      <c r="A90" s="1"/>
      <c r="B90" s="9"/>
      <c r="C90" s="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 customHeight="1" x14ac:dyDescent="0.25">
      <c r="A91" s="1"/>
      <c r="B91" s="9"/>
      <c r="C91" s="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 customHeight="1" x14ac:dyDescent="0.25">
      <c r="A92" s="1"/>
      <c r="B92" s="9"/>
      <c r="C92" s="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 customHeight="1" x14ac:dyDescent="0.25">
      <c r="A93" s="1"/>
      <c r="B93" s="9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 customHeight="1" x14ac:dyDescent="0.25">
      <c r="A94" s="1"/>
      <c r="B94" s="9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" customHeight="1" x14ac:dyDescent="0.25">
      <c r="A95" s="1"/>
      <c r="B95" s="9"/>
      <c r="C95" s="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 customHeight="1" x14ac:dyDescent="0.25">
      <c r="A96" s="1"/>
      <c r="B96" s="9"/>
      <c r="C96" s="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 customHeight="1" x14ac:dyDescent="0.25">
      <c r="A97" s="1"/>
      <c r="B97" s="9"/>
      <c r="C97" s="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 x14ac:dyDescent="0.25">
      <c r="A98" s="1"/>
      <c r="B98" s="9"/>
      <c r="C98" s="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" customHeight="1" x14ac:dyDescent="0.25">
      <c r="A99" s="1"/>
      <c r="B99" s="9"/>
      <c r="C99" s="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 customHeight="1" x14ac:dyDescent="0.25">
      <c r="A100" s="1"/>
      <c r="B100" s="9"/>
      <c r="C100" s="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" customHeight="1" x14ac:dyDescent="0.25">
      <c r="A101" s="1"/>
      <c r="B101" s="9"/>
      <c r="C101" s="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" customHeight="1" x14ac:dyDescent="0.25">
      <c r="A102" s="1"/>
      <c r="B102" s="9"/>
      <c r="C102" s="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 customHeight="1" x14ac:dyDescent="0.25">
      <c r="A103" s="1"/>
      <c r="B103" s="9"/>
      <c r="C103" s="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 customHeight="1" x14ac:dyDescent="0.25">
      <c r="A104" s="1"/>
      <c r="B104" s="9"/>
      <c r="C104" s="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" customHeight="1" x14ac:dyDescent="0.25">
      <c r="A105" s="1"/>
      <c r="B105" s="9"/>
      <c r="C105" s="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" customHeight="1" x14ac:dyDescent="0.25">
      <c r="A106" s="1"/>
      <c r="B106" s="9"/>
      <c r="C106" s="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8" customHeight="1" x14ac:dyDescent="0.25">
      <c r="A107" s="1"/>
      <c r="B107" s="9"/>
      <c r="C107" s="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" customHeight="1" x14ac:dyDescent="0.25">
      <c r="A108" s="1"/>
      <c r="B108" s="9"/>
      <c r="C108" s="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8" customHeight="1" x14ac:dyDescent="0.25">
      <c r="A109" s="1"/>
      <c r="B109" s="9"/>
      <c r="C109" s="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" customHeight="1" x14ac:dyDescent="0.25">
      <c r="A110" s="1"/>
      <c r="B110" s="9"/>
      <c r="C110" s="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" customHeight="1" x14ac:dyDescent="0.25">
      <c r="A111" s="1"/>
      <c r="B111" s="9"/>
      <c r="C111" s="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" customHeight="1" x14ac:dyDescent="0.25">
      <c r="A112" s="1"/>
      <c r="B112" s="9"/>
      <c r="C112" s="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" customHeight="1" x14ac:dyDescent="0.25">
      <c r="A113" s="1"/>
      <c r="B113" s="9"/>
      <c r="C113" s="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" customHeight="1" x14ac:dyDescent="0.25">
      <c r="A114" s="1"/>
      <c r="B114" s="9"/>
      <c r="C114" s="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" customHeight="1" x14ac:dyDescent="0.25">
      <c r="A115" s="1"/>
      <c r="B115" s="9"/>
      <c r="C115" s="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8" customHeight="1" x14ac:dyDescent="0.25">
      <c r="A116" s="1"/>
      <c r="B116" s="9"/>
      <c r="C116" s="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8" customHeight="1" x14ac:dyDescent="0.25">
      <c r="A117" s="1"/>
      <c r="B117" s="9"/>
      <c r="C117" s="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8" customHeight="1" x14ac:dyDescent="0.25">
      <c r="A118" s="1"/>
      <c r="B118" s="9"/>
      <c r="C118" s="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8" customHeight="1" x14ac:dyDescent="0.25">
      <c r="A119" s="1"/>
      <c r="B119" s="9"/>
      <c r="C119" s="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" customHeight="1" x14ac:dyDescent="0.25">
      <c r="A120" s="1"/>
      <c r="B120" s="9"/>
      <c r="C120" s="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8" customHeight="1" x14ac:dyDescent="0.25">
      <c r="A121" s="1"/>
      <c r="B121" s="9"/>
      <c r="C121" s="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8" customHeight="1" x14ac:dyDescent="0.25">
      <c r="A122" s="1"/>
      <c r="B122" s="9"/>
      <c r="C122" s="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8" customHeight="1" x14ac:dyDescent="0.25">
      <c r="A123" s="1"/>
      <c r="B123" s="9"/>
      <c r="C123" s="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8" customHeight="1" x14ac:dyDescent="0.25">
      <c r="A124" s="1"/>
      <c r="B124" s="9"/>
      <c r="C124" s="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" customHeight="1" x14ac:dyDescent="0.25">
      <c r="A125" s="1"/>
      <c r="B125" s="9"/>
      <c r="C125" s="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" customHeight="1" x14ac:dyDescent="0.25">
      <c r="A126" s="1"/>
      <c r="B126" s="9"/>
      <c r="C126" s="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" customHeight="1" x14ac:dyDescent="0.25">
      <c r="A127" s="1"/>
      <c r="B127" s="9"/>
      <c r="C127" s="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" customHeight="1" x14ac:dyDescent="0.25">
      <c r="A128" s="1"/>
      <c r="B128" s="9"/>
      <c r="C128" s="1"/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" customHeight="1" x14ac:dyDescent="0.25">
      <c r="A129" s="1"/>
      <c r="B129" s="9"/>
      <c r="C129" s="1"/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" customHeight="1" x14ac:dyDescent="0.25">
      <c r="A130" s="1"/>
      <c r="B130" s="9"/>
      <c r="C130" s="1"/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" customHeight="1" x14ac:dyDescent="0.25">
      <c r="A131" s="1"/>
      <c r="B131" s="9"/>
      <c r="C131" s="1"/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" customHeight="1" x14ac:dyDescent="0.25">
      <c r="A132" s="1"/>
      <c r="B132" s="9"/>
      <c r="C132" s="1"/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" customHeight="1" x14ac:dyDescent="0.25">
      <c r="A133" s="1"/>
      <c r="B133" s="9"/>
      <c r="C133" s="1"/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" customHeight="1" x14ac:dyDescent="0.25">
      <c r="A134" s="1"/>
      <c r="B134" s="9"/>
      <c r="C134" s="1"/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" customHeight="1" x14ac:dyDescent="0.25">
      <c r="A135" s="1"/>
      <c r="B135" s="9"/>
      <c r="C135" s="1"/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" customHeight="1" x14ac:dyDescent="0.25">
      <c r="A136" s="1"/>
      <c r="B136" s="9"/>
      <c r="C136" s="1"/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" customHeight="1" x14ac:dyDescent="0.25">
      <c r="A137" s="1"/>
      <c r="B137" s="9"/>
      <c r="C137" s="1"/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8" customHeight="1" x14ac:dyDescent="0.25">
      <c r="A138" s="1"/>
      <c r="B138" s="9"/>
      <c r="C138" s="1"/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8" customHeight="1" x14ac:dyDescent="0.25">
      <c r="A139" s="1"/>
      <c r="B139" s="9"/>
      <c r="C139" s="1"/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8" customHeight="1" x14ac:dyDescent="0.25">
      <c r="A140" s="1"/>
      <c r="B140" s="9"/>
      <c r="C140" s="1"/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8" customHeight="1" x14ac:dyDescent="0.25">
      <c r="A141" s="1"/>
      <c r="B141" s="9"/>
      <c r="C141" s="1"/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8" customHeight="1" x14ac:dyDescent="0.25">
      <c r="A142" s="1"/>
      <c r="B142" s="9"/>
      <c r="C142" s="1"/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8" customHeight="1" x14ac:dyDescent="0.25">
      <c r="A143" s="1"/>
      <c r="B143" s="9"/>
      <c r="C143" s="1"/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8" customHeight="1" x14ac:dyDescent="0.25">
      <c r="A144" s="1"/>
      <c r="B144" s="9"/>
      <c r="C144" s="1"/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8" customHeight="1" x14ac:dyDescent="0.25">
      <c r="A145" s="1"/>
      <c r="B145" s="9"/>
      <c r="C145" s="1"/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8" customHeight="1" x14ac:dyDescent="0.25">
      <c r="A146" s="1"/>
      <c r="B146" s="9"/>
      <c r="C146" s="1"/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</sheetData>
  <sortState ref="A14:Q112">
    <sortCondition ref="A14:A112"/>
    <sortCondition descending="1" ref="D14:D112"/>
  </sortState>
  <mergeCells count="2">
    <mergeCell ref="A4:Q4"/>
    <mergeCell ref="A5:Q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"/>
  <sheetViews>
    <sheetView workbookViewId="0">
      <selection activeCell="D7" sqref="D7"/>
    </sheetView>
  </sheetViews>
  <sheetFormatPr baseColWidth="10" defaultRowHeight="15" x14ac:dyDescent="0.25"/>
  <cols>
    <col min="4" max="4" width="12.7109375" bestFit="1" customWidth="1"/>
  </cols>
  <sheetData>
    <row r="2" spans="3:4" x14ac:dyDescent="0.25">
      <c r="C2" s="7" t="s">
        <v>18</v>
      </c>
      <c r="D2" s="7" t="s">
        <v>19</v>
      </c>
    </row>
    <row r="3" spans="3:4" x14ac:dyDescent="0.25">
      <c r="C3" s="4"/>
      <c r="D3" s="5">
        <v>0</v>
      </c>
    </row>
    <row r="4" spans="3:4" x14ac:dyDescent="0.25">
      <c r="C4" s="4"/>
      <c r="D4" s="5">
        <v>0</v>
      </c>
    </row>
    <row r="5" spans="3:4" x14ac:dyDescent="0.25">
      <c r="C5" s="4">
        <v>141</v>
      </c>
      <c r="D5" s="5">
        <v>0</v>
      </c>
    </row>
    <row r="6" spans="3:4" x14ac:dyDescent="0.25">
      <c r="C6" s="4">
        <v>144</v>
      </c>
      <c r="D6" s="5">
        <v>0</v>
      </c>
    </row>
    <row r="7" spans="3:4" x14ac:dyDescent="0.25">
      <c r="C7" s="4">
        <v>145</v>
      </c>
      <c r="D7" s="5">
        <v>0</v>
      </c>
    </row>
    <row r="8" spans="3:4" x14ac:dyDescent="0.25">
      <c r="C8" s="4">
        <v>199</v>
      </c>
      <c r="D8" s="5">
        <v>0</v>
      </c>
    </row>
    <row r="9" spans="3:4" x14ac:dyDescent="0.25">
      <c r="D9" s="6">
        <f>SUM(D3:D8)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ORDENADO</vt:lpstr>
      <vt:lpstr>MONTOS_TOTALES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DELL</cp:lastModifiedBy>
  <dcterms:created xsi:type="dcterms:W3CDTF">2016-01-28T17:17:39Z</dcterms:created>
  <dcterms:modified xsi:type="dcterms:W3CDTF">2016-01-29T12:40:39Z</dcterms:modified>
</cp:coreProperties>
</file>