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/>
  </bookViews>
  <sheets>
    <sheet name="ORDENADO" sheetId="1" r:id="rId1"/>
    <sheet name="MONTOS_TOTALES" sheetId="2" r:id="rId2"/>
  </sheets>
  <definedNames>
    <definedName name="_xlnm._FilterDatabase" localSheetId="0" hidden="1">ORDENADO!$A$7:$Q$293</definedName>
  </definedNames>
  <calcPr calcId="152511"/>
</workbook>
</file>

<file path=xl/calcChain.xml><?xml version="1.0" encoding="utf-8"?>
<calcChain xmlns="http://schemas.openxmlformats.org/spreadsheetml/2006/main">
  <c r="Q9" i="1" l="1"/>
  <c r="Q16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5" i="1"/>
  <c r="Q14" i="1"/>
  <c r="Q13" i="1"/>
  <c r="Q12" i="1"/>
  <c r="Q11" i="1"/>
  <c r="Q10" i="1"/>
  <c r="Q497" i="1" l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1" i="1"/>
  <c r="Q220" i="1"/>
  <c r="F222" i="1"/>
  <c r="Q222" i="1" s="1"/>
  <c r="L184" i="1"/>
  <c r="Q184" i="1" s="1"/>
  <c r="Q8" i="1"/>
  <c r="Q498" i="1" l="1"/>
</calcChain>
</file>

<file path=xl/sharedStrings.xml><?xml version="1.0" encoding="utf-8"?>
<sst xmlns="http://schemas.openxmlformats.org/spreadsheetml/2006/main" count="1002" uniqueCount="167">
  <si>
    <t>C.I.N°</t>
  </si>
  <si>
    <t>Funcionario</t>
  </si>
  <si>
    <t>Código Concepto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</si>
  <si>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</si>
  <si>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</si>
  <si>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</si>
  <si>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</si>
  <si>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</si>
  <si>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</si>
  <si>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</si>
  <si>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</si>
  <si>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</si>
  <si>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</si>
  <si>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</si>
  <si>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</si>
  <si>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</si>
  <si>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por Concepto</t>
  </si>
  <si>
    <t>PROGRAMA ESCUELA VIVA II - PTMO N° 1880 BL-PR</t>
  </si>
  <si>
    <t>Resumen Anual de Remuneraciones del Personal</t>
  </si>
  <si>
    <t>ZUNI PIÑANEZ</t>
  </si>
  <si>
    <t>SUELDOS RUBRO 123 REMUNERACIÓN EXTRAORDINARIA</t>
  </si>
  <si>
    <t>LILIANA PASTORE</t>
  </si>
  <si>
    <t>CYNTHIA ARTETA</t>
  </si>
  <si>
    <t>MARIA LUCILA ROMERO</t>
  </si>
  <si>
    <t>ISIDRO BOGARIN</t>
  </si>
  <si>
    <t>RAMON CORONEL</t>
  </si>
  <si>
    <t>GUSTAVO BOICETTA</t>
  </si>
  <si>
    <t>ELVIO MAIDANA</t>
  </si>
  <si>
    <t>ROCIO FARIÑA</t>
  </si>
  <si>
    <t>GERMAN ARCA</t>
  </si>
  <si>
    <t>MARIA INES LOPEZ</t>
  </si>
  <si>
    <t>DERLIS CRISTALDO</t>
  </si>
  <si>
    <t>JULIAN INSFRAN</t>
  </si>
  <si>
    <t>PASCUAL BENITEZ</t>
  </si>
  <si>
    <t>MATEO JARA</t>
  </si>
  <si>
    <t>WILFRIDO GODOY</t>
  </si>
  <si>
    <t>ANDRES ACOSTA</t>
  </si>
  <si>
    <t>LIDUVINO LOPEZ</t>
  </si>
  <si>
    <t>CLAUDIA INVERNIZZI</t>
  </si>
  <si>
    <t>DAVID DUARTE</t>
  </si>
  <si>
    <t>LAURA LEGUZAMON</t>
  </si>
  <si>
    <t>NANCY OILDA BENITEZ</t>
  </si>
  <si>
    <t>FELIX MENDOZA</t>
  </si>
  <si>
    <t>EDITH RAQUEL FARIÑA</t>
  </si>
  <si>
    <t>PABLO GAONA</t>
  </si>
  <si>
    <t>MARIA CAROLINA LIMA</t>
  </si>
  <si>
    <t>SILVIA CABRAL</t>
  </si>
  <si>
    <t>MARLENE BENITEZ</t>
  </si>
  <si>
    <t>MIGUEL CENTURION</t>
  </si>
  <si>
    <t>DELIA PINEDA</t>
  </si>
  <si>
    <t>DENISSE MATTO</t>
  </si>
  <si>
    <t>SULMA GUILLEN</t>
  </si>
  <si>
    <t>LAURA TRINIDAD SANCHEZ</t>
  </si>
  <si>
    <t>LUISA ARACELY VERA</t>
  </si>
  <si>
    <t>SUELDOS RUBRO 125 REMUNERACIÓN ADICIONAL</t>
  </si>
  <si>
    <t>LUISA ARACELLY VERA</t>
  </si>
  <si>
    <t>AGUINALDO RUBRO 125 REMUNERACIÓN EXTRAORDINARIA</t>
  </si>
  <si>
    <t>AGUINALDO RUBRO 125 REMUNERACIÓN ADICIONAL</t>
  </si>
  <si>
    <t>NICOLASA ORTIZ</t>
  </si>
  <si>
    <t>FAVIO CABRERA</t>
  </si>
  <si>
    <t>NINFA BAEZ</t>
  </si>
  <si>
    <t>ADA LINA GUERRERO</t>
  </si>
  <si>
    <t>ILSE COLMAN</t>
  </si>
  <si>
    <t>ANA GLORIA LENGUAZA</t>
  </si>
  <si>
    <t>VERONICA RUIZ DIAZ</t>
  </si>
  <si>
    <t>ZUNILDA VALDEZ</t>
  </si>
  <si>
    <t>EDITH FARIÑA</t>
  </si>
  <si>
    <t>LAURA LEGUIZAMON VILLALBA</t>
  </si>
  <si>
    <t>ELVIO MAIDANA LOPEZ</t>
  </si>
  <si>
    <t>CARLOS CENTURION</t>
  </si>
  <si>
    <t>DENISE MATTO</t>
  </si>
  <si>
    <t>MARCIANO CRUZABIE</t>
  </si>
  <si>
    <t>AGUINALDORUBRO 137 GRATIFICACIONES POR SERVIVIOS ESPECIALES</t>
  </si>
  <si>
    <t>SUELDO RUBRO 137 GRATIFICACIONES POR SERVIVIOS ESPECIALES</t>
  </si>
  <si>
    <t>LORENA ALMADA</t>
  </si>
  <si>
    <t>SUELDO RUBRO 141 CONTRATACION DE PERSONAL TECNICO</t>
  </si>
  <si>
    <t>IVA</t>
  </si>
  <si>
    <t>BONIFICACIÓN POR GESTION PRESUPUESTARIA</t>
  </si>
  <si>
    <t>IVAN CACERES</t>
  </si>
  <si>
    <t>BONIFICACION POR GESTION ADMINISTRATIVA</t>
  </si>
  <si>
    <t>REMUNERACION EXTRAORDINARIA</t>
  </si>
  <si>
    <t>REMUNERACION ADICIONAL</t>
  </si>
  <si>
    <t>ROBERTO PEREZ</t>
  </si>
  <si>
    <t>JOSE ALFONSO COLOMBINO</t>
  </si>
  <si>
    <t>RITA CACERES</t>
  </si>
  <si>
    <t>NELSON MARIN ULIVI</t>
  </si>
  <si>
    <t>GRATIFICACIÓN  OCASIONAL</t>
  </si>
  <si>
    <t>AGUINALDO IVA</t>
  </si>
  <si>
    <t>AGUINALDO BONIFICACIÓN POR GESTION PRESUPUESTARIA</t>
  </si>
  <si>
    <t>AGUINALDO BONIFICACION POR GESTION ADMINISTRATIVA</t>
  </si>
  <si>
    <t>AGUINALDO REMUNERACION EXTRAORDINARIA</t>
  </si>
  <si>
    <t>AGUINALDO REMUNERACION ADICIONAL</t>
  </si>
  <si>
    <t>RUBEN DOS SANTOS</t>
  </si>
  <si>
    <t>SALARIO RUBRO 144 JORNALES</t>
  </si>
  <si>
    <t>CESAR MEDINA</t>
  </si>
  <si>
    <t>RICARDO ROUX</t>
  </si>
  <si>
    <t>JOSE GARCIA</t>
  </si>
  <si>
    <t xml:space="preserve">BONIFICACION POR GESTION ADMINISTRATIVA </t>
  </si>
  <si>
    <t>PATRICIA DE LEON</t>
  </si>
  <si>
    <t>GONZALO GONZALEZ</t>
  </si>
  <si>
    <t>BONIFICACIONES POR GESTION PRESUPUESTARIA</t>
  </si>
  <si>
    <t>RODRIGO CESAR MOREL</t>
  </si>
  <si>
    <t>EDUARDO SAMUDIO</t>
  </si>
  <si>
    <t>CELSO AGÜERO</t>
  </si>
  <si>
    <t>MIGUEL VILLALBA</t>
  </si>
  <si>
    <t>LORENA CABALLERO</t>
  </si>
  <si>
    <t>BRIGIDO DAVID AGUILERA</t>
  </si>
  <si>
    <t>JUAN CARLOS BORJA</t>
  </si>
  <si>
    <t>HILDA DE JESUS TROCHE</t>
  </si>
  <si>
    <t>NATALIA PAREDES RIVEROS</t>
  </si>
  <si>
    <t>AGUINALDO RUBRO 144 JORNALES</t>
  </si>
  <si>
    <t>AGUINALDO  REMUNERACION EXTRAORDINARIA</t>
  </si>
  <si>
    <t>AGUINALDO  REMUNERACION ADICIONAL</t>
  </si>
  <si>
    <t xml:space="preserve">AGUINALDO BONIFICACION POR GESTION ADMINISTRATIVA </t>
  </si>
  <si>
    <t>RUBRO 199 OTROS GASTOS DEL PERSONAL</t>
  </si>
  <si>
    <t>AGUINALDO RUBRO 199 OTROS GASTOS DEL PERSONAL</t>
  </si>
  <si>
    <t>CYNTHIA CAMPOS CERVERA</t>
  </si>
  <si>
    <t>RUBRO 145 HONORARIOS PROFESIONALES</t>
  </si>
  <si>
    <t>AGUINALDO RUBRO 145 HONRARIOS PROFESIONALES</t>
  </si>
  <si>
    <t>AGUINALDO Remuneracion Extraordinaria</t>
  </si>
  <si>
    <t>AGUINALDO Remuneracion Adicional</t>
  </si>
  <si>
    <t>Remuneracion Extraordinaria</t>
  </si>
  <si>
    <t>Remuneracion Adicional</t>
  </si>
  <si>
    <t>TOMAS MENCIA</t>
  </si>
  <si>
    <t>PEDRO ANGEL ORTIZ</t>
  </si>
  <si>
    <t>DAISY ARRIOLA</t>
  </si>
  <si>
    <t>RODOLFO GONZALEZ</t>
  </si>
  <si>
    <t>JANETE PETTERS</t>
  </si>
  <si>
    <t>MARIELA RAMIREZ</t>
  </si>
  <si>
    <t>FRANCISCO FABIO RIVEROS</t>
  </si>
  <si>
    <t>LUIS ROMERO</t>
  </si>
  <si>
    <t>CARLOS LUIS CHENU</t>
  </si>
  <si>
    <t>MARIA GONZALEZ ARRELLAGA</t>
  </si>
  <si>
    <t>DOMINGA GAVILAN</t>
  </si>
  <si>
    <t>NOEMA AQUINO</t>
  </si>
  <si>
    <t>ESMILCE GONZALEZ</t>
  </si>
  <si>
    <t>VERONIQUE BALANSA</t>
  </si>
  <si>
    <t>CYNTHIA AYALA</t>
  </si>
  <si>
    <t>FERNANDO SOSA</t>
  </si>
  <si>
    <t>NADIA CAZAL</t>
  </si>
  <si>
    <t>OSCAR GAONA</t>
  </si>
  <si>
    <t>ELVIO PEREIRA</t>
  </si>
  <si>
    <t>FELIX AYALA</t>
  </si>
  <si>
    <t>NIDIA RIVAROLA</t>
  </si>
  <si>
    <t>EMIGDIO FERNANDEZ</t>
  </si>
  <si>
    <t>NEIDA ORREGO</t>
  </si>
  <si>
    <t>LORENZO ARANDA</t>
  </si>
  <si>
    <t>PORFIRIO BAEZ</t>
  </si>
  <si>
    <t>ALBA MARIA GAONA</t>
  </si>
  <si>
    <t>JOSE LUIS RUIZ JARA</t>
  </si>
  <si>
    <t>OLGA BENITEZ</t>
  </si>
  <si>
    <t>GLADYS GONZALEZ SOSA</t>
  </si>
  <si>
    <t>JULIO GALEANO</t>
  </si>
  <si>
    <t>LIDIA VALENZUELA DE RUIZ DIAZ</t>
  </si>
  <si>
    <t>LORENA SAMUDIO</t>
  </si>
  <si>
    <t>LAURA PINEDA ALLEN</t>
  </si>
  <si>
    <t>TERESA AZUAGA ALONSO</t>
  </si>
  <si>
    <t>ADRIAN BENITEZ</t>
  </si>
  <si>
    <t>VICTOR GARCIA</t>
  </si>
  <si>
    <t>EMILIO TORRES</t>
  </si>
  <si>
    <t>ALICIA ROJAS</t>
  </si>
  <si>
    <t>DAVID VEGA CABRAL</t>
  </si>
  <si>
    <t>123-125</t>
  </si>
  <si>
    <t>RUBROS</t>
  </si>
  <si>
    <t>MONTOS</t>
  </si>
  <si>
    <t>GRATIFICACIÓN OCASIONAL</t>
  </si>
  <si>
    <t>Gratifiación OCASIONAL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</si>
</sst>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#,##0;[Red]#,##0"/>
    <numFmt numFmtId="166" formatCode="_(* #,##0_);_(* \(#,##0\);_(* &quot;-&quot;??_);_(@_)"/>
    <numFmt numFmtId="167" formatCode="&quot;Gs&quot;\ #,##0"/>
    <numFmt numFmtId="168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Tahoma"/>
      <family val="2"/>
    </font>
    <font>
      <sz val="8"/>
      <color theme="1"/>
      <name val="Tahoma"/>
      <family val="2"/>
    </font>
    <font>
      <b/>
      <sz val="10"/>
      <name val="Arial"/>
      <family val="2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0" applyFont="1" applyFill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3" fontId="0" fillId="2" borderId="0" xfId="0" applyNumberFormat="1" applyFill="1"/>
    <xf numFmtId="3" fontId="6" fillId="3" borderId="0" xfId="0" applyNumberFormat="1" applyFont="1" applyFill="1"/>
    <xf numFmtId="0" fontId="2" fillId="0" borderId="0" xfId="0" applyFont="1" applyAlignment="1">
      <alignment horizontal="center"/>
    </xf>
    <xf numFmtId="165" fontId="7" fillId="4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/>
    <xf numFmtId="0" fontId="8" fillId="0" borderId="0" xfId="0" applyFont="1"/>
    <xf numFmtId="0" fontId="0" fillId="0" borderId="0" xfId="0" applyFill="1"/>
    <xf numFmtId="165" fontId="0" fillId="0" borderId="0" xfId="0" applyNumberFormat="1" applyFill="1"/>
    <xf numFmtId="3" fontId="4" fillId="0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vertical="center" shrinkToFit="1"/>
    </xf>
    <xf numFmtId="168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shrinkToFit="1"/>
    </xf>
    <xf numFmtId="164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6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/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3</xdr:col>
      <xdr:colOff>377598</xdr:colOff>
      <xdr:row>3</xdr:row>
      <xdr:rowOff>32316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107"/>
        <a:stretch/>
      </xdr:blipFill>
      <xdr:spPr>
        <a:xfrm>
          <a:off x="47626" y="0"/>
          <a:ext cx="3810000" cy="72628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0</xdr:row>
      <xdr:rowOff>23812</xdr:rowOff>
    </xdr:from>
    <xdr:to>
      <xdr:col>16</xdr:col>
      <xdr:colOff>560614</xdr:colOff>
      <xdr:row>3</xdr:row>
      <xdr:rowOff>56128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32"/>
        <a:stretch/>
      </xdr:blipFill>
      <xdr:spPr>
        <a:xfrm>
          <a:off x="10715625" y="23812"/>
          <a:ext cx="2295525" cy="72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09"/>
  <sheetViews>
    <sheetView tabSelected="1" topLeftCell="A431" zoomScale="70" zoomScaleNormal="70" workbookViewId="0">
      <selection activeCell="K50" sqref="K50"/>
    </sheetView>
  </sheetViews>
  <sheetFormatPr baseColWidth="10" defaultRowHeight="18" customHeight="1" x14ac:dyDescent="0.25"/>
  <cols>
    <col min="2" max="2" width="28.28515625" style="10" customWidth="1"/>
    <col min="3" max="3" width="12.7109375" customWidth="1"/>
    <col min="4" max="4" width="60.140625" style="12" customWidth="1"/>
    <col min="5" max="5" width="13.140625" customWidth="1"/>
    <col min="7" max="10" width="11.42578125" customWidth="1"/>
    <col min="13" max="13" width="14.5703125" bestFit="1" customWidth="1"/>
    <col min="15" max="15" width="13.5703125" bestFit="1" customWidth="1"/>
    <col min="16" max="16" width="13" bestFit="1" customWidth="1"/>
    <col min="17" max="17" width="19.5703125" customWidth="1"/>
    <col min="18" max="18" width="13.7109375" customWidth="1"/>
  </cols>
  <sheetData>
    <row r="4" spans="1:18" ht="18" customHeight="1" x14ac:dyDescent="0.35">
      <c r="A4" s="39" t="s">
        <v>17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ht="18" customHeight="1" x14ac:dyDescent="0.35">
      <c r="A5" s="39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7" spans="1:18" ht="28.5" customHeight="1" x14ac:dyDescent="0.25">
      <c r="A7" s="22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2" t="s">
        <v>15</v>
      </c>
      <c r="Q7" s="22" t="s">
        <v>16</v>
      </c>
    </row>
    <row r="8" spans="1:18" ht="18" customHeight="1" x14ac:dyDescent="0.25">
      <c r="A8" s="23">
        <v>646120</v>
      </c>
      <c r="B8" s="20" t="s">
        <v>32</v>
      </c>
      <c r="C8" s="24"/>
      <c r="D8" s="24" t="s">
        <v>54</v>
      </c>
      <c r="E8" s="15">
        <v>33611</v>
      </c>
      <c r="F8" s="15">
        <v>114338</v>
      </c>
      <c r="G8" s="15"/>
      <c r="H8" s="15">
        <v>178065</v>
      </c>
      <c r="I8" s="15">
        <v>139793</v>
      </c>
      <c r="J8" s="15">
        <v>384632</v>
      </c>
      <c r="K8" s="15">
        <v>113692</v>
      </c>
      <c r="L8" s="15">
        <v>288234</v>
      </c>
      <c r="M8" s="15">
        <v>288234</v>
      </c>
      <c r="N8" s="15">
        <v>20497</v>
      </c>
      <c r="O8" s="15">
        <v>398403</v>
      </c>
      <c r="P8" s="15">
        <v>398403</v>
      </c>
      <c r="Q8" s="25">
        <f t="shared" ref="Q8:Q59" si="0">+SUM(E8:P8)</f>
        <v>2357902</v>
      </c>
      <c r="R8" s="13"/>
    </row>
    <row r="9" spans="1:18" ht="18" customHeight="1" x14ac:dyDescent="0.25">
      <c r="A9" s="23">
        <v>646120</v>
      </c>
      <c r="B9" s="20" t="s">
        <v>32</v>
      </c>
      <c r="C9" s="24"/>
      <c r="D9" s="24" t="s">
        <v>20</v>
      </c>
      <c r="E9" s="15">
        <v>384128</v>
      </c>
      <c r="F9" s="15">
        <v>576192</v>
      </c>
      <c r="G9" s="15"/>
      <c r="H9" s="15">
        <v>412815</v>
      </c>
      <c r="I9" s="15">
        <v>314175</v>
      </c>
      <c r="J9" s="15">
        <v>512416</v>
      </c>
      <c r="K9" s="15">
        <v>302165</v>
      </c>
      <c r="L9" s="15">
        <v>418420</v>
      </c>
      <c r="M9" s="15">
        <v>418420</v>
      </c>
      <c r="N9" s="15">
        <v>316737</v>
      </c>
      <c r="O9" s="15">
        <v>512416</v>
      </c>
      <c r="P9" s="15">
        <v>512416</v>
      </c>
      <c r="Q9" s="25">
        <f t="shared" si="0"/>
        <v>4680300</v>
      </c>
      <c r="R9" s="13"/>
    </row>
    <row r="10" spans="1:18" ht="18" customHeight="1" x14ac:dyDescent="0.25">
      <c r="A10" s="23">
        <v>646120</v>
      </c>
      <c r="B10" s="20" t="s">
        <v>32</v>
      </c>
      <c r="C10" s="26"/>
      <c r="D10" s="24" t="s">
        <v>56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5">
        <v>390025</v>
      </c>
      <c r="Q10" s="25">
        <f t="shared" si="0"/>
        <v>390025</v>
      </c>
      <c r="R10" s="13"/>
    </row>
    <row r="11" spans="1:18" ht="18" customHeight="1" x14ac:dyDescent="0.25">
      <c r="A11" s="23">
        <v>646120</v>
      </c>
      <c r="B11" s="20" t="s">
        <v>32</v>
      </c>
      <c r="C11" s="26"/>
      <c r="D11" s="24" t="s">
        <v>57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v>196491.83333333334</v>
      </c>
      <c r="Q11" s="25">
        <f t="shared" si="0"/>
        <v>196491.83333333334</v>
      </c>
      <c r="R11" s="13"/>
    </row>
    <row r="12" spans="1:18" ht="18" customHeight="1" x14ac:dyDescent="0.25">
      <c r="A12" s="23">
        <v>701877</v>
      </c>
      <c r="B12" s="20" t="s">
        <v>63</v>
      </c>
      <c r="C12" s="26"/>
      <c r="D12" s="24" t="s">
        <v>73</v>
      </c>
      <c r="E12" s="15">
        <v>865200</v>
      </c>
      <c r="F12" s="15">
        <v>865200</v>
      </c>
      <c r="G12" s="15">
        <v>865200</v>
      </c>
      <c r="H12" s="15">
        <v>865200</v>
      </c>
      <c r="I12" s="15">
        <v>865200</v>
      </c>
      <c r="J12" s="15">
        <v>865200</v>
      </c>
      <c r="K12" s="15">
        <v>865200</v>
      </c>
      <c r="L12" s="15">
        <v>865200</v>
      </c>
      <c r="M12" s="15">
        <v>865200</v>
      </c>
      <c r="N12" s="15">
        <v>865200</v>
      </c>
      <c r="O12" s="15">
        <v>865200</v>
      </c>
      <c r="P12" s="15">
        <v>865200</v>
      </c>
      <c r="Q12" s="25">
        <f t="shared" si="0"/>
        <v>10382400</v>
      </c>
      <c r="R12" s="13"/>
    </row>
    <row r="13" spans="1:18" ht="18" customHeight="1" x14ac:dyDescent="0.25">
      <c r="A13" s="23">
        <v>701877</v>
      </c>
      <c r="B13" s="20" t="s">
        <v>63</v>
      </c>
      <c r="C13" s="24"/>
      <c r="D13" s="15" t="s">
        <v>114</v>
      </c>
      <c r="E13" s="15">
        <v>2739800</v>
      </c>
      <c r="F13" s="15">
        <v>2739800</v>
      </c>
      <c r="G13" s="15">
        <v>2739800</v>
      </c>
      <c r="H13" s="15">
        <v>2739800</v>
      </c>
      <c r="I13" s="15">
        <v>2739800</v>
      </c>
      <c r="J13" s="15">
        <v>2739800</v>
      </c>
      <c r="K13" s="15">
        <v>2739800</v>
      </c>
      <c r="L13" s="15">
        <v>2739800</v>
      </c>
      <c r="M13" s="15">
        <v>2739800</v>
      </c>
      <c r="N13" s="15">
        <v>2739800</v>
      </c>
      <c r="O13" s="15">
        <v>2739800</v>
      </c>
      <c r="P13" s="15">
        <v>2739800</v>
      </c>
      <c r="Q13" s="25">
        <f t="shared" si="0"/>
        <v>32877600</v>
      </c>
      <c r="R13" s="13"/>
    </row>
    <row r="14" spans="1:18" ht="18" customHeight="1" x14ac:dyDescent="0.25">
      <c r="A14" s="24">
        <v>701877</v>
      </c>
      <c r="B14" s="20" t="s">
        <v>63</v>
      </c>
      <c r="C14" s="26"/>
      <c r="D14" s="24" t="s">
        <v>72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v>838915</v>
      </c>
      <c r="Q14" s="25">
        <f t="shared" si="0"/>
        <v>838915</v>
      </c>
      <c r="R14" s="13"/>
    </row>
    <row r="15" spans="1:18" ht="18" customHeight="1" x14ac:dyDescent="0.25">
      <c r="A15" s="23">
        <v>701877</v>
      </c>
      <c r="B15" s="20" t="s">
        <v>63</v>
      </c>
      <c r="C15" s="26"/>
      <c r="D15" s="15" t="s">
        <v>115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5">
        <v>2739800</v>
      </c>
      <c r="Q15" s="25">
        <f t="shared" si="0"/>
        <v>2739800</v>
      </c>
      <c r="R15" s="13"/>
    </row>
    <row r="16" spans="1:18" ht="18" customHeight="1" x14ac:dyDescent="0.25">
      <c r="A16" s="23">
        <v>738734</v>
      </c>
      <c r="B16" s="20" t="s">
        <v>33</v>
      </c>
      <c r="C16" s="24"/>
      <c r="D16" s="24" t="s">
        <v>20</v>
      </c>
      <c r="E16" s="15">
        <v>245490</v>
      </c>
      <c r="F16" s="15">
        <v>207472</v>
      </c>
      <c r="G16" s="15">
        <v>198993</v>
      </c>
      <c r="H16" s="15">
        <v>234162</v>
      </c>
      <c r="I16" s="15">
        <v>189285</v>
      </c>
      <c r="J16" s="15">
        <v>14334</v>
      </c>
      <c r="K16" s="15"/>
      <c r="L16" s="15"/>
      <c r="M16" s="15">
        <v>42599</v>
      </c>
      <c r="N16" s="15">
        <v>366381</v>
      </c>
      <c r="O16" s="15">
        <v>360620</v>
      </c>
      <c r="P16" s="15">
        <v>360620</v>
      </c>
      <c r="Q16" s="25">
        <f t="shared" si="0"/>
        <v>2219956</v>
      </c>
      <c r="R16" s="13"/>
    </row>
    <row r="17" spans="1:18" ht="18" customHeight="1" x14ac:dyDescent="0.25">
      <c r="A17" s="23">
        <v>738734</v>
      </c>
      <c r="B17" s="20" t="s">
        <v>33</v>
      </c>
      <c r="C17" s="26"/>
      <c r="D17" s="24" t="s">
        <v>73</v>
      </c>
      <c r="E17" s="15"/>
      <c r="F17" s="15"/>
      <c r="G17" s="15">
        <v>214340</v>
      </c>
      <c r="H17" s="15">
        <v>214340</v>
      </c>
      <c r="I17" s="15">
        <v>214340</v>
      </c>
      <c r="J17" s="15">
        <v>214340</v>
      </c>
      <c r="K17" s="15">
        <v>214340</v>
      </c>
      <c r="L17" s="15">
        <v>214340</v>
      </c>
      <c r="M17" s="15">
        <v>214340</v>
      </c>
      <c r="N17" s="15">
        <v>214340</v>
      </c>
      <c r="O17" s="15">
        <v>214340</v>
      </c>
      <c r="P17" s="15">
        <v>214340</v>
      </c>
      <c r="Q17" s="25">
        <f t="shared" si="0"/>
        <v>2143400</v>
      </c>
      <c r="R17" s="13"/>
    </row>
    <row r="18" spans="1:18" ht="18" customHeight="1" x14ac:dyDescent="0.25">
      <c r="A18" s="24">
        <v>738734</v>
      </c>
      <c r="B18" s="20" t="s">
        <v>33</v>
      </c>
      <c r="C18" s="26"/>
      <c r="D18" s="24" t="s">
        <v>72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v>172105</v>
      </c>
      <c r="Q18" s="25">
        <f t="shared" si="0"/>
        <v>172105</v>
      </c>
      <c r="R18" s="13"/>
    </row>
    <row r="19" spans="1:18" ht="18" customHeight="1" x14ac:dyDescent="0.25">
      <c r="A19" s="23">
        <v>738734</v>
      </c>
      <c r="B19" s="20" t="s">
        <v>33</v>
      </c>
      <c r="C19" s="26"/>
      <c r="D19" s="24" t="s">
        <v>56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5">
        <v>184996.33333333334</v>
      </c>
      <c r="Q19" s="25">
        <f t="shared" si="0"/>
        <v>184996.33333333334</v>
      </c>
      <c r="R19" s="13"/>
    </row>
    <row r="20" spans="1:18" ht="18" customHeight="1" x14ac:dyDescent="0.25">
      <c r="A20" s="23">
        <v>765685</v>
      </c>
      <c r="B20" s="20" t="s">
        <v>37</v>
      </c>
      <c r="C20" s="24"/>
      <c r="D20" s="24" t="s">
        <v>54</v>
      </c>
      <c r="E20" s="15"/>
      <c r="F20" s="15">
        <v>98931</v>
      </c>
      <c r="G20" s="15">
        <v>139634</v>
      </c>
      <c r="H20" s="15">
        <v>66980</v>
      </c>
      <c r="I20" s="15">
        <v>94040</v>
      </c>
      <c r="J20" s="15">
        <v>187544</v>
      </c>
      <c r="K20" s="15">
        <v>40188</v>
      </c>
      <c r="L20" s="15">
        <v>281316</v>
      </c>
      <c r="M20" s="15">
        <v>187544</v>
      </c>
      <c r="N20" s="15"/>
      <c r="O20" s="15">
        <v>241128</v>
      </c>
      <c r="P20" s="15">
        <v>241128</v>
      </c>
      <c r="Q20" s="25">
        <f t="shared" si="0"/>
        <v>1578433</v>
      </c>
      <c r="R20" s="13"/>
    </row>
    <row r="21" spans="1:18" ht="18" customHeight="1" x14ac:dyDescent="0.25">
      <c r="A21" s="23">
        <v>765685</v>
      </c>
      <c r="B21" s="20" t="s">
        <v>37</v>
      </c>
      <c r="C21" s="24"/>
      <c r="D21" s="24" t="s">
        <v>20</v>
      </c>
      <c r="E21" s="15"/>
      <c r="F21" s="15">
        <v>388658</v>
      </c>
      <c r="G21" s="15">
        <v>254818</v>
      </c>
      <c r="H21" s="15">
        <v>142399</v>
      </c>
      <c r="I21" s="15">
        <v>241396</v>
      </c>
      <c r="J21" s="15">
        <v>255462</v>
      </c>
      <c r="K21" s="15">
        <v>114804</v>
      </c>
      <c r="L21" s="15">
        <v>369060</v>
      </c>
      <c r="M21" s="15">
        <v>248898</v>
      </c>
      <c r="N21" s="15">
        <v>171469</v>
      </c>
      <c r="O21" s="15">
        <v>370399</v>
      </c>
      <c r="P21" s="15">
        <v>370399</v>
      </c>
      <c r="Q21" s="25">
        <f t="shared" si="0"/>
        <v>2927762</v>
      </c>
      <c r="R21" s="13"/>
    </row>
    <row r="22" spans="1:18" ht="18" customHeight="1" x14ac:dyDescent="0.25">
      <c r="A22" s="23">
        <v>765685</v>
      </c>
      <c r="B22" s="20" t="s">
        <v>37</v>
      </c>
      <c r="C22" s="26"/>
      <c r="D22" s="24" t="s">
        <v>56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5">
        <v>243980.16666666666</v>
      </c>
      <c r="Q22" s="25">
        <f t="shared" si="0"/>
        <v>243980.16666666666</v>
      </c>
      <c r="R22" s="13"/>
    </row>
    <row r="23" spans="1:18" ht="18" customHeight="1" x14ac:dyDescent="0.25">
      <c r="A23" s="23">
        <v>765685</v>
      </c>
      <c r="B23" s="20" t="s">
        <v>37</v>
      </c>
      <c r="C23" s="26"/>
      <c r="D23" s="24" t="s">
        <v>57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v>131536.08333333334</v>
      </c>
      <c r="Q23" s="25">
        <f t="shared" si="0"/>
        <v>131536.08333333334</v>
      </c>
      <c r="R23" s="13"/>
    </row>
    <row r="24" spans="1:18" ht="18" customHeight="1" x14ac:dyDescent="0.25">
      <c r="A24" s="23">
        <v>767873</v>
      </c>
      <c r="B24" s="20" t="s">
        <v>34</v>
      </c>
      <c r="C24" s="24"/>
      <c r="D24" s="24" t="s">
        <v>54</v>
      </c>
      <c r="E24" s="15"/>
      <c r="F24" s="15">
        <v>168465</v>
      </c>
      <c r="G24" s="15">
        <v>281529</v>
      </c>
      <c r="H24" s="15">
        <v>162792</v>
      </c>
      <c r="I24" s="15">
        <v>233594</v>
      </c>
      <c r="J24" s="15">
        <v>206720</v>
      </c>
      <c r="K24" s="15">
        <v>219640</v>
      </c>
      <c r="L24" s="15">
        <v>296126</v>
      </c>
      <c r="M24" s="15">
        <v>83334</v>
      </c>
      <c r="N24" s="15">
        <v>278684</v>
      </c>
      <c r="O24" s="15">
        <v>209950</v>
      </c>
      <c r="P24" s="15">
        <v>209950</v>
      </c>
      <c r="Q24" s="25">
        <f t="shared" si="0"/>
        <v>2350784</v>
      </c>
      <c r="R24" s="13"/>
    </row>
    <row r="25" spans="1:18" ht="18" customHeight="1" x14ac:dyDescent="0.25">
      <c r="A25" s="23">
        <v>767873</v>
      </c>
      <c r="B25" s="20" t="s">
        <v>34</v>
      </c>
      <c r="C25" s="24"/>
      <c r="D25" s="24" t="s">
        <v>20</v>
      </c>
      <c r="E25" s="15">
        <v>231216</v>
      </c>
      <c r="F25" s="15">
        <v>452256</v>
      </c>
      <c r="G25" s="15">
        <v>404910</v>
      </c>
      <c r="H25" s="28">
        <v>311630</v>
      </c>
      <c r="I25" s="15">
        <v>342768</v>
      </c>
      <c r="J25" s="15">
        <v>291346</v>
      </c>
      <c r="K25" s="15">
        <v>336566</v>
      </c>
      <c r="L25" s="15">
        <v>413440</v>
      </c>
      <c r="M25" s="15">
        <v>337470</v>
      </c>
      <c r="N25" s="15">
        <v>413440</v>
      </c>
      <c r="O25" s="15">
        <v>387600</v>
      </c>
      <c r="P25" s="15">
        <v>387600</v>
      </c>
      <c r="Q25" s="25">
        <f t="shared" si="0"/>
        <v>4310242</v>
      </c>
      <c r="R25" s="13"/>
    </row>
    <row r="26" spans="1:18" ht="18" customHeight="1" x14ac:dyDescent="0.25">
      <c r="A26" s="23">
        <v>767873</v>
      </c>
      <c r="B26" s="20" t="s">
        <v>34</v>
      </c>
      <c r="C26" s="26"/>
      <c r="D26" s="24" t="s">
        <v>56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5">
        <v>359186.83333333331</v>
      </c>
      <c r="Q26" s="25">
        <f t="shared" si="0"/>
        <v>359186.83333333331</v>
      </c>
      <c r="R26" s="13"/>
    </row>
    <row r="27" spans="1:18" ht="18" customHeight="1" x14ac:dyDescent="0.25">
      <c r="A27" s="23">
        <v>767873</v>
      </c>
      <c r="B27" s="20" t="s">
        <v>34</v>
      </c>
      <c r="C27" s="26"/>
      <c r="D27" s="24" t="s">
        <v>57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v>195898.66666666666</v>
      </c>
      <c r="Q27" s="25">
        <f t="shared" si="0"/>
        <v>195898.66666666666</v>
      </c>
      <c r="R27" s="13"/>
    </row>
    <row r="28" spans="1:18" ht="18" customHeight="1" x14ac:dyDescent="0.25">
      <c r="A28" s="24">
        <v>888756</v>
      </c>
      <c r="B28" s="20" t="s">
        <v>35</v>
      </c>
      <c r="C28" s="24"/>
      <c r="D28" s="24" t="s">
        <v>54</v>
      </c>
      <c r="E28" s="15">
        <v>49856</v>
      </c>
      <c r="F28" s="15">
        <v>294238</v>
      </c>
      <c r="G28" s="15"/>
      <c r="H28" s="15">
        <v>193439</v>
      </c>
      <c r="I28" s="15"/>
      <c r="J28" s="15">
        <v>231646</v>
      </c>
      <c r="K28" s="15">
        <v>284457</v>
      </c>
      <c r="L28" s="15">
        <v>560112</v>
      </c>
      <c r="M28" s="15">
        <v>221644</v>
      </c>
      <c r="N28" s="15">
        <v>314663</v>
      </c>
      <c r="O28" s="15">
        <v>446489</v>
      </c>
      <c r="P28" s="15">
        <v>446489</v>
      </c>
      <c r="Q28" s="25">
        <f t="shared" si="0"/>
        <v>3043033</v>
      </c>
      <c r="R28" s="13"/>
    </row>
    <row r="29" spans="1:18" ht="18" customHeight="1" x14ac:dyDescent="0.25">
      <c r="A29" s="24">
        <v>888756</v>
      </c>
      <c r="B29" s="20" t="s">
        <v>35</v>
      </c>
      <c r="C29" s="24"/>
      <c r="D29" s="24" t="s">
        <v>20</v>
      </c>
      <c r="E29" s="15">
        <v>178056</v>
      </c>
      <c r="F29" s="15">
        <v>445585</v>
      </c>
      <c r="G29" s="15">
        <v>93925</v>
      </c>
      <c r="H29" s="15">
        <v>333667</v>
      </c>
      <c r="I29" s="15">
        <v>66013</v>
      </c>
      <c r="J29" s="15">
        <v>349470</v>
      </c>
      <c r="K29" s="15">
        <v>377075</v>
      </c>
      <c r="L29" s="15">
        <v>640128</v>
      </c>
      <c r="M29" s="15">
        <v>372675</v>
      </c>
      <c r="N29" s="15">
        <v>564713</v>
      </c>
      <c r="O29" s="15">
        <v>446489</v>
      </c>
      <c r="P29" s="15">
        <v>446489</v>
      </c>
      <c r="Q29" s="25">
        <f t="shared" si="0"/>
        <v>4314285</v>
      </c>
      <c r="R29" s="13"/>
    </row>
    <row r="30" spans="1:18" ht="18" customHeight="1" x14ac:dyDescent="0.25">
      <c r="A30" s="24">
        <v>888756</v>
      </c>
      <c r="B30" s="20" t="s">
        <v>35</v>
      </c>
      <c r="C30" s="26"/>
      <c r="D30" s="24" t="s">
        <v>56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5">
        <v>359523.75</v>
      </c>
      <c r="Q30" s="25">
        <f t="shared" si="0"/>
        <v>359523.75</v>
      </c>
      <c r="R30" s="13"/>
    </row>
    <row r="31" spans="1:18" ht="18" customHeight="1" x14ac:dyDescent="0.25">
      <c r="A31" s="24">
        <v>888756</v>
      </c>
      <c r="B31" s="20" t="s">
        <v>35</v>
      </c>
      <c r="C31" s="26"/>
      <c r="D31" s="24" t="s">
        <v>57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v>253586.08333333334</v>
      </c>
      <c r="Q31" s="25">
        <f t="shared" si="0"/>
        <v>253586.08333333334</v>
      </c>
      <c r="R31" s="13"/>
    </row>
    <row r="32" spans="1:18" ht="18" customHeight="1" x14ac:dyDescent="0.25">
      <c r="A32" s="24">
        <v>911639</v>
      </c>
      <c r="B32" s="20" t="s">
        <v>36</v>
      </c>
      <c r="C32" s="24"/>
      <c r="D32" s="24" t="s">
        <v>54</v>
      </c>
      <c r="E32" s="15">
        <v>509730</v>
      </c>
      <c r="F32" s="15">
        <v>526172</v>
      </c>
      <c r="G32" s="15">
        <v>487165</v>
      </c>
      <c r="H32" s="15">
        <v>381786</v>
      </c>
      <c r="I32" s="15">
        <v>411890</v>
      </c>
      <c r="J32" s="15">
        <v>209692</v>
      </c>
      <c r="K32" s="15">
        <v>413440</v>
      </c>
      <c r="L32" s="15">
        <v>413440</v>
      </c>
      <c r="M32" s="15">
        <v>373646</v>
      </c>
      <c r="N32" s="15">
        <v>425415</v>
      </c>
      <c r="O32" s="15">
        <v>413440</v>
      </c>
      <c r="P32" s="15">
        <v>413440</v>
      </c>
      <c r="Q32" s="25">
        <f t="shared" si="0"/>
        <v>4979256</v>
      </c>
      <c r="R32" s="13"/>
    </row>
    <row r="33" spans="1:18" ht="18" customHeight="1" x14ac:dyDescent="0.25">
      <c r="A33" s="24">
        <v>911639</v>
      </c>
      <c r="B33" s="20" t="s">
        <v>36</v>
      </c>
      <c r="C33" s="24"/>
      <c r="D33" s="24" t="s">
        <v>20</v>
      </c>
      <c r="E33" s="15">
        <v>603008</v>
      </c>
      <c r="F33" s="15">
        <v>452256</v>
      </c>
      <c r="G33" s="15">
        <v>452256</v>
      </c>
      <c r="H33" s="15">
        <v>387600</v>
      </c>
      <c r="I33" s="15">
        <v>387600</v>
      </c>
      <c r="J33" s="15">
        <v>206720</v>
      </c>
      <c r="K33" s="15">
        <v>413440</v>
      </c>
      <c r="L33" s="15">
        <v>413440</v>
      </c>
      <c r="M33" s="15">
        <v>413440</v>
      </c>
      <c r="N33" s="15">
        <v>413440</v>
      </c>
      <c r="O33" s="15">
        <v>413440</v>
      </c>
      <c r="P33" s="15">
        <v>413440</v>
      </c>
      <c r="Q33" s="25">
        <f t="shared" si="0"/>
        <v>4970080</v>
      </c>
      <c r="R33" s="13"/>
    </row>
    <row r="34" spans="1:18" ht="18" customHeight="1" x14ac:dyDescent="0.25">
      <c r="A34" s="24">
        <v>911639</v>
      </c>
      <c r="B34" s="20" t="s">
        <v>36</v>
      </c>
      <c r="C34" s="26"/>
      <c r="D34" s="24" t="s">
        <v>56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5">
        <v>414173.33333333331</v>
      </c>
      <c r="Q34" s="25">
        <f t="shared" si="0"/>
        <v>414173.33333333331</v>
      </c>
      <c r="R34" s="13"/>
    </row>
    <row r="35" spans="1:18" ht="18" customHeight="1" x14ac:dyDescent="0.25">
      <c r="A35" s="24">
        <v>911639</v>
      </c>
      <c r="B35" s="20" t="s">
        <v>36</v>
      </c>
      <c r="C35" s="26"/>
      <c r="D35" s="24" t="s">
        <v>57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>
        <v>414938</v>
      </c>
      <c r="Q35" s="25">
        <f t="shared" si="0"/>
        <v>414938</v>
      </c>
      <c r="R35" s="13"/>
    </row>
    <row r="36" spans="1:18" ht="18" customHeight="1" x14ac:dyDescent="0.25">
      <c r="A36" s="24">
        <v>999172</v>
      </c>
      <c r="B36" s="20" t="s">
        <v>65</v>
      </c>
      <c r="C36" s="26"/>
      <c r="D36" s="24" t="s">
        <v>73</v>
      </c>
      <c r="E36" s="15">
        <v>1500000</v>
      </c>
      <c r="F36" s="15">
        <v>1500000</v>
      </c>
      <c r="G36" s="15">
        <v>1500000</v>
      </c>
      <c r="H36" s="15">
        <v>1500000</v>
      </c>
      <c r="I36" s="15">
        <v>1500000</v>
      </c>
      <c r="J36" s="15">
        <v>1500000</v>
      </c>
      <c r="K36" s="15">
        <v>1500000</v>
      </c>
      <c r="L36" s="15">
        <v>1500000</v>
      </c>
      <c r="M36" s="15">
        <v>1500000</v>
      </c>
      <c r="N36" s="15">
        <v>1500000</v>
      </c>
      <c r="O36" s="15">
        <v>1500000</v>
      </c>
      <c r="P36" s="15">
        <v>1500000</v>
      </c>
      <c r="Q36" s="25">
        <f t="shared" si="0"/>
        <v>18000000</v>
      </c>
      <c r="R36" s="13"/>
    </row>
    <row r="37" spans="1:18" ht="18" customHeight="1" x14ac:dyDescent="0.25">
      <c r="A37" s="24">
        <v>999172</v>
      </c>
      <c r="B37" s="20" t="s">
        <v>65</v>
      </c>
      <c r="C37" s="26"/>
      <c r="D37" s="24" t="s">
        <v>72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v>1500000</v>
      </c>
      <c r="Q37" s="25">
        <f t="shared" si="0"/>
        <v>1500000</v>
      </c>
      <c r="R37" s="13"/>
    </row>
    <row r="38" spans="1:18" ht="18" customHeight="1" x14ac:dyDescent="0.25">
      <c r="A38" s="24">
        <v>1007369</v>
      </c>
      <c r="B38" s="20" t="s">
        <v>19</v>
      </c>
      <c r="C38" s="24"/>
      <c r="D38" s="24" t="s">
        <v>54</v>
      </c>
      <c r="E38" s="15"/>
      <c r="F38" s="15">
        <v>522377</v>
      </c>
      <c r="G38" s="15">
        <v>312193</v>
      </c>
      <c r="H38" s="15">
        <v>366058</v>
      </c>
      <c r="I38" s="15">
        <v>455487</v>
      </c>
      <c r="J38" s="15">
        <v>338695</v>
      </c>
      <c r="K38" s="15">
        <v>584625</v>
      </c>
      <c r="L38" s="15">
        <v>636681</v>
      </c>
      <c r="M38" s="15">
        <v>448146</v>
      </c>
      <c r="N38" s="15">
        <v>487855</v>
      </c>
      <c r="O38" s="15">
        <v>709091</v>
      </c>
      <c r="P38" s="15">
        <v>709091</v>
      </c>
      <c r="Q38" s="25">
        <f t="shared" si="0"/>
        <v>5570299</v>
      </c>
      <c r="R38" s="13"/>
    </row>
    <row r="39" spans="1:18" ht="18" customHeight="1" x14ac:dyDescent="0.25">
      <c r="A39" s="24">
        <v>1007369</v>
      </c>
      <c r="B39" s="20" t="s">
        <v>19</v>
      </c>
      <c r="C39" s="24"/>
      <c r="D39" s="24" t="s">
        <v>20</v>
      </c>
      <c r="E39" s="15">
        <v>115984</v>
      </c>
      <c r="F39" s="15">
        <v>719280</v>
      </c>
      <c r="G39" s="15">
        <v>721984</v>
      </c>
      <c r="H39" s="15">
        <v>894289</v>
      </c>
      <c r="I39" s="15">
        <v>1001070</v>
      </c>
      <c r="J39" s="15">
        <v>1000069</v>
      </c>
      <c r="K39" s="15">
        <v>1067808</v>
      </c>
      <c r="L39" s="15">
        <v>1067808</v>
      </c>
      <c r="M39" s="15">
        <v>1067808</v>
      </c>
      <c r="N39" s="15">
        <v>1067808</v>
      </c>
      <c r="O39" s="15">
        <v>1067808</v>
      </c>
      <c r="P39" s="15">
        <v>1067808</v>
      </c>
      <c r="Q39" s="25">
        <f t="shared" si="0"/>
        <v>10859524</v>
      </c>
      <c r="R39" s="13"/>
    </row>
    <row r="40" spans="1:18" ht="18" customHeight="1" x14ac:dyDescent="0.25">
      <c r="A40" s="24">
        <v>1007369</v>
      </c>
      <c r="B40" s="20" t="s">
        <v>19</v>
      </c>
      <c r="C40" s="26"/>
      <c r="D40" s="24" t="s">
        <v>73</v>
      </c>
      <c r="E40" s="15">
        <v>853536</v>
      </c>
      <c r="F40" s="15">
        <v>853536</v>
      </c>
      <c r="G40" s="15">
        <v>853536</v>
      </c>
      <c r="H40" s="15">
        <v>853536</v>
      </c>
      <c r="I40" s="15">
        <v>853536</v>
      </c>
      <c r="J40" s="15">
        <v>853536</v>
      </c>
      <c r="K40" s="15">
        <v>853536</v>
      </c>
      <c r="L40" s="15">
        <v>853536</v>
      </c>
      <c r="M40" s="15">
        <v>853536</v>
      </c>
      <c r="N40" s="15">
        <v>853536</v>
      </c>
      <c r="O40" s="15">
        <v>853536</v>
      </c>
      <c r="P40" s="15">
        <v>853536</v>
      </c>
      <c r="Q40" s="25">
        <f t="shared" si="0"/>
        <v>10242432</v>
      </c>
      <c r="R40" s="13"/>
    </row>
    <row r="41" spans="1:18" ht="18" customHeight="1" x14ac:dyDescent="0.25">
      <c r="A41" s="24">
        <v>1007369</v>
      </c>
      <c r="B41" s="20" t="s">
        <v>19</v>
      </c>
      <c r="C41" s="24"/>
      <c r="D41" s="15" t="s">
        <v>114</v>
      </c>
      <c r="E41" s="15">
        <v>4125424</v>
      </c>
      <c r="F41" s="15">
        <v>4125424</v>
      </c>
      <c r="G41" s="15">
        <v>4125424</v>
      </c>
      <c r="H41" s="15">
        <v>4125424</v>
      </c>
      <c r="I41" s="15">
        <v>4125424</v>
      </c>
      <c r="J41" s="15">
        <v>4125424</v>
      </c>
      <c r="K41" s="15">
        <v>4125424</v>
      </c>
      <c r="L41" s="15">
        <v>4125424</v>
      </c>
      <c r="M41" s="15">
        <v>4125424</v>
      </c>
      <c r="N41" s="15">
        <v>4125424</v>
      </c>
      <c r="O41" s="15">
        <v>4125424</v>
      </c>
      <c r="P41" s="15">
        <v>4125424</v>
      </c>
      <c r="Q41" s="25">
        <f t="shared" si="0"/>
        <v>49505088</v>
      </c>
      <c r="R41" s="13"/>
    </row>
    <row r="42" spans="1:18" ht="18" customHeight="1" x14ac:dyDescent="0.25">
      <c r="A42" s="24">
        <v>1007369</v>
      </c>
      <c r="B42" s="20" t="s">
        <v>19</v>
      </c>
      <c r="C42" s="26"/>
      <c r="D42" s="24" t="s">
        <v>72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v>827605</v>
      </c>
      <c r="Q42" s="25">
        <f t="shared" si="0"/>
        <v>827605</v>
      </c>
      <c r="R42" s="13"/>
    </row>
    <row r="43" spans="1:18" ht="18" customHeight="1" x14ac:dyDescent="0.25">
      <c r="A43" s="24">
        <v>1007369</v>
      </c>
      <c r="B43" s="20" t="s">
        <v>19</v>
      </c>
      <c r="C43" s="26"/>
      <c r="D43" s="15" t="s">
        <v>115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5">
        <v>4125424</v>
      </c>
      <c r="Q43" s="25">
        <f t="shared" si="0"/>
        <v>4125424</v>
      </c>
      <c r="R43" s="13"/>
    </row>
    <row r="44" spans="1:18" ht="18" customHeight="1" x14ac:dyDescent="0.25">
      <c r="A44" s="24">
        <v>1007369</v>
      </c>
      <c r="B44" s="20" t="s">
        <v>19</v>
      </c>
      <c r="C44" s="26"/>
      <c r="D44" s="24" t="s">
        <v>56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5">
        <v>904960.33333333337</v>
      </c>
      <c r="Q44" s="25">
        <f t="shared" si="0"/>
        <v>904960.33333333337</v>
      </c>
      <c r="R44" s="13"/>
    </row>
    <row r="45" spans="1:18" ht="18" customHeight="1" x14ac:dyDescent="0.25">
      <c r="A45" s="24">
        <v>1007369</v>
      </c>
      <c r="B45" s="20" t="s">
        <v>19</v>
      </c>
      <c r="C45" s="26"/>
      <c r="D45" s="24" t="s">
        <v>57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>
        <v>464191.58333333331</v>
      </c>
      <c r="Q45" s="25">
        <f t="shared" si="0"/>
        <v>464191.58333333331</v>
      </c>
      <c r="R45" s="14"/>
    </row>
    <row r="46" spans="1:18" ht="18" customHeight="1" x14ac:dyDescent="0.25">
      <c r="A46" s="24">
        <v>1036622</v>
      </c>
      <c r="B46" s="20" t="s">
        <v>42</v>
      </c>
      <c r="C46" s="24"/>
      <c r="D46" s="24" t="s">
        <v>54</v>
      </c>
      <c r="E46" s="15"/>
      <c r="F46" s="15">
        <v>270090</v>
      </c>
      <c r="G46" s="15">
        <v>612204</v>
      </c>
      <c r="H46" s="15">
        <v>394475</v>
      </c>
      <c r="I46" s="15">
        <v>378696</v>
      </c>
      <c r="J46" s="15">
        <v>505244</v>
      </c>
      <c r="K46" s="15">
        <v>504928</v>
      </c>
      <c r="L46" s="15">
        <v>252464</v>
      </c>
      <c r="M46" s="15">
        <v>94674</v>
      </c>
      <c r="N46" s="15">
        <v>504928</v>
      </c>
      <c r="O46" s="15">
        <v>347138</v>
      </c>
      <c r="P46" s="15">
        <v>347138</v>
      </c>
      <c r="Q46" s="25">
        <f t="shared" si="0"/>
        <v>4211979</v>
      </c>
      <c r="R46" s="13"/>
    </row>
    <row r="47" spans="1:18" ht="18" customHeight="1" x14ac:dyDescent="0.25">
      <c r="A47" s="24">
        <v>1036622</v>
      </c>
      <c r="B47" s="20" t="s">
        <v>42</v>
      </c>
      <c r="C47" s="24"/>
      <c r="D47" s="24" t="s">
        <v>20</v>
      </c>
      <c r="E47" s="15"/>
      <c r="F47" s="15">
        <v>324108</v>
      </c>
      <c r="G47" s="15">
        <v>576192</v>
      </c>
      <c r="H47" s="15">
        <v>504928</v>
      </c>
      <c r="I47" s="15">
        <v>473370</v>
      </c>
      <c r="J47" s="15">
        <v>504928</v>
      </c>
      <c r="K47" s="15">
        <v>504928</v>
      </c>
      <c r="L47" s="15">
        <v>378696</v>
      </c>
      <c r="M47" s="15">
        <v>94674</v>
      </c>
      <c r="N47" s="15">
        <v>504928</v>
      </c>
      <c r="O47" s="15">
        <v>347138</v>
      </c>
      <c r="P47" s="15">
        <v>347138</v>
      </c>
      <c r="Q47" s="25">
        <f t="shared" si="0"/>
        <v>4561028</v>
      </c>
      <c r="R47" s="13"/>
    </row>
    <row r="48" spans="1:18" ht="18" customHeight="1" x14ac:dyDescent="0.25">
      <c r="A48" s="24">
        <v>1036622</v>
      </c>
      <c r="B48" s="20" t="s">
        <v>42</v>
      </c>
      <c r="C48" s="26"/>
      <c r="D48" s="24" t="s">
        <v>56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5">
        <v>380085.66666666669</v>
      </c>
      <c r="Q48" s="25">
        <f t="shared" si="0"/>
        <v>380085.66666666669</v>
      </c>
      <c r="R48" s="13"/>
    </row>
    <row r="49" spans="1:18" ht="18" customHeight="1" x14ac:dyDescent="0.25">
      <c r="A49" s="24">
        <v>1036622</v>
      </c>
      <c r="B49" s="20" t="s">
        <v>42</v>
      </c>
      <c r="C49" s="26"/>
      <c r="D49" s="24" t="s">
        <v>57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>
        <v>350998.25</v>
      </c>
      <c r="Q49" s="25">
        <f t="shared" si="0"/>
        <v>350998.25</v>
      </c>
      <c r="R49" s="13"/>
    </row>
    <row r="50" spans="1:18" ht="18" customHeight="1" x14ac:dyDescent="0.25">
      <c r="A50" s="24">
        <v>1149834</v>
      </c>
      <c r="B50" s="20" t="s">
        <v>51</v>
      </c>
      <c r="C50" s="24"/>
      <c r="D50" s="24" t="s">
        <v>54</v>
      </c>
      <c r="E50" s="15"/>
      <c r="F50" s="15"/>
      <c r="G50" s="15"/>
      <c r="H50" s="15"/>
      <c r="I50" s="15"/>
      <c r="J50" s="15"/>
      <c r="K50" s="15">
        <v>35863</v>
      </c>
      <c r="L50" s="15"/>
      <c r="M50" s="15"/>
      <c r="N50" s="15"/>
      <c r="O50" s="15">
        <v>152892</v>
      </c>
      <c r="P50" s="15">
        <v>152892</v>
      </c>
      <c r="Q50" s="25">
        <f t="shared" si="0"/>
        <v>341647</v>
      </c>
      <c r="R50" s="13"/>
    </row>
    <row r="51" spans="1:18" ht="18" customHeight="1" x14ac:dyDescent="0.25">
      <c r="A51" s="24">
        <v>1149834</v>
      </c>
      <c r="B51" s="20" t="s">
        <v>51</v>
      </c>
      <c r="C51" s="24"/>
      <c r="D51" s="24" t="s">
        <v>20</v>
      </c>
      <c r="E51" s="15"/>
      <c r="F51" s="15"/>
      <c r="G51" s="15"/>
      <c r="H51" s="15"/>
      <c r="I51" s="15">
        <v>322232</v>
      </c>
      <c r="J51" s="15">
        <v>532019</v>
      </c>
      <c r="K51" s="15">
        <v>409059</v>
      </c>
      <c r="L51" s="15">
        <v>383442</v>
      </c>
      <c r="M51" s="15">
        <v>87636</v>
      </c>
      <c r="N51" s="15">
        <v>673316</v>
      </c>
      <c r="O51" s="15">
        <v>700551</v>
      </c>
      <c r="P51" s="15">
        <v>700551</v>
      </c>
      <c r="Q51" s="25">
        <f t="shared" si="0"/>
        <v>3808806</v>
      </c>
      <c r="R51" s="13"/>
    </row>
    <row r="52" spans="1:18" ht="18" customHeight="1" x14ac:dyDescent="0.25">
      <c r="A52" s="24">
        <v>1149834</v>
      </c>
      <c r="B52" s="20" t="s">
        <v>51</v>
      </c>
      <c r="C52" s="26"/>
      <c r="D52" s="24" t="s">
        <v>73</v>
      </c>
      <c r="E52" s="15"/>
      <c r="F52" s="15"/>
      <c r="G52" s="15"/>
      <c r="H52" s="15"/>
      <c r="I52" s="15">
        <v>811882</v>
      </c>
      <c r="J52" s="15">
        <v>1058976</v>
      </c>
      <c r="K52" s="15">
        <v>1058976</v>
      </c>
      <c r="L52" s="15">
        <v>1058976</v>
      </c>
      <c r="M52" s="15">
        <v>1058976</v>
      </c>
      <c r="N52" s="15">
        <v>1058976</v>
      </c>
      <c r="O52" s="15">
        <v>1058976</v>
      </c>
      <c r="P52" s="15">
        <v>1058976</v>
      </c>
      <c r="Q52" s="25">
        <f t="shared" si="0"/>
        <v>8224714</v>
      </c>
      <c r="R52" s="13"/>
    </row>
    <row r="53" spans="1:18" ht="18" customHeight="1" x14ac:dyDescent="0.25">
      <c r="A53" s="24">
        <v>1149834</v>
      </c>
      <c r="B53" s="20" t="s">
        <v>51</v>
      </c>
      <c r="C53" s="26"/>
      <c r="D53" s="24" t="s">
        <v>72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>
        <v>653221</v>
      </c>
      <c r="Q53" s="25">
        <f t="shared" si="0"/>
        <v>653221</v>
      </c>
      <c r="R53" s="13"/>
    </row>
    <row r="54" spans="1:18" ht="18" customHeight="1" x14ac:dyDescent="0.25">
      <c r="A54" s="24">
        <v>1149834</v>
      </c>
      <c r="B54" s="20" t="s">
        <v>51</v>
      </c>
      <c r="C54" s="26"/>
      <c r="D54" s="24" t="s">
        <v>56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5">
        <v>317400.5</v>
      </c>
      <c r="Q54" s="25">
        <f t="shared" si="0"/>
        <v>317400.5</v>
      </c>
      <c r="R54" s="13"/>
    </row>
    <row r="55" spans="1:18" ht="18" customHeight="1" x14ac:dyDescent="0.25">
      <c r="A55" s="24">
        <v>1149834</v>
      </c>
      <c r="B55" s="20" t="s">
        <v>51</v>
      </c>
      <c r="C55" s="26"/>
      <c r="D55" s="24" t="s">
        <v>57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>
        <v>28470.583333333332</v>
      </c>
      <c r="Q55" s="25">
        <f t="shared" si="0"/>
        <v>28470.583333333332</v>
      </c>
      <c r="R55" s="13"/>
    </row>
    <row r="56" spans="1:18" ht="18" customHeight="1" x14ac:dyDescent="0.25">
      <c r="A56" s="24">
        <v>1214860</v>
      </c>
      <c r="B56" s="20" t="s">
        <v>21</v>
      </c>
      <c r="C56" s="24"/>
      <c r="D56" s="24" t="s">
        <v>54</v>
      </c>
      <c r="E56" s="15">
        <v>45080</v>
      </c>
      <c r="F56" s="15">
        <v>91010</v>
      </c>
      <c r="G56" s="15">
        <v>221784</v>
      </c>
      <c r="H56" s="15">
        <v>90505</v>
      </c>
      <c r="I56" s="15">
        <v>37319</v>
      </c>
      <c r="J56" s="15">
        <v>162463</v>
      </c>
      <c r="K56" s="15">
        <v>292075</v>
      </c>
      <c r="L56" s="15">
        <v>406268</v>
      </c>
      <c r="M56" s="15">
        <v>397106</v>
      </c>
      <c r="N56" s="15">
        <v>135870</v>
      </c>
      <c r="O56" s="15">
        <v>296098</v>
      </c>
      <c r="P56" s="15">
        <v>296098</v>
      </c>
      <c r="Q56" s="25">
        <f t="shared" si="0"/>
        <v>2471676</v>
      </c>
      <c r="R56" s="13"/>
    </row>
    <row r="57" spans="1:18" ht="18" customHeight="1" x14ac:dyDescent="0.25">
      <c r="A57" s="24">
        <v>1214860</v>
      </c>
      <c r="B57" s="20" t="s">
        <v>21</v>
      </c>
      <c r="C57" s="24"/>
      <c r="D57" s="24" t="s">
        <v>20</v>
      </c>
      <c r="E57" s="15">
        <v>431659</v>
      </c>
      <c r="F57" s="15">
        <v>170112</v>
      </c>
      <c r="G57" s="15">
        <v>680448</v>
      </c>
      <c r="H57" s="15">
        <v>569178</v>
      </c>
      <c r="I57" s="15">
        <v>473309</v>
      </c>
      <c r="J57" s="15">
        <v>429733</v>
      </c>
      <c r="K57" s="15">
        <v>715104</v>
      </c>
      <c r="L57" s="15">
        <v>715104</v>
      </c>
      <c r="M57" s="15">
        <v>715104</v>
      </c>
      <c r="N57" s="15">
        <v>680913</v>
      </c>
      <c r="O57" s="15">
        <v>686053</v>
      </c>
      <c r="P57" s="15">
        <v>686053</v>
      </c>
      <c r="Q57" s="25">
        <f t="shared" si="0"/>
        <v>6952770</v>
      </c>
      <c r="R57" s="13"/>
    </row>
    <row r="58" spans="1:18" ht="18" customHeight="1" x14ac:dyDescent="0.25">
      <c r="A58" s="24">
        <v>1214860</v>
      </c>
      <c r="B58" s="20" t="s">
        <v>21</v>
      </c>
      <c r="C58" s="26"/>
      <c r="D58" s="24" t="s">
        <v>73</v>
      </c>
      <c r="E58" s="15"/>
      <c r="F58" s="15"/>
      <c r="G58" s="15">
        <v>357550</v>
      </c>
      <c r="H58" s="15">
        <v>357550</v>
      </c>
      <c r="I58" s="15">
        <v>357550</v>
      </c>
      <c r="J58" s="15">
        <v>357550</v>
      </c>
      <c r="K58" s="15">
        <v>357550</v>
      </c>
      <c r="L58" s="15">
        <v>357550</v>
      </c>
      <c r="M58" s="15">
        <v>357550</v>
      </c>
      <c r="N58" s="15">
        <v>357550</v>
      </c>
      <c r="O58" s="15">
        <v>357550</v>
      </c>
      <c r="P58" s="15">
        <v>357550</v>
      </c>
      <c r="Q58" s="25">
        <f t="shared" si="0"/>
        <v>3575500</v>
      </c>
      <c r="R58" s="13"/>
    </row>
    <row r="59" spans="1:18" ht="18" customHeight="1" x14ac:dyDescent="0.25">
      <c r="A59" s="24">
        <v>1214860</v>
      </c>
      <c r="B59" s="20" t="s">
        <v>21</v>
      </c>
      <c r="C59" s="26"/>
      <c r="D59" s="24" t="s">
        <v>72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>
        <v>287096</v>
      </c>
      <c r="Q59" s="25">
        <f t="shared" si="0"/>
        <v>287096</v>
      </c>
      <c r="R59" s="13"/>
    </row>
    <row r="60" spans="1:18" ht="18" customHeight="1" x14ac:dyDescent="0.25">
      <c r="A60" s="24">
        <v>1214860</v>
      </c>
      <c r="B60" s="20" t="s">
        <v>21</v>
      </c>
      <c r="C60" s="26"/>
      <c r="D60" s="24" t="s">
        <v>56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5">
        <v>579397.5</v>
      </c>
      <c r="Q60" s="25">
        <f t="shared" ref="Q60:Q115" si="1">+SUM(E60:P60)</f>
        <v>579397.5</v>
      </c>
      <c r="R60" s="13"/>
    </row>
    <row r="61" spans="1:18" ht="18" customHeight="1" x14ac:dyDescent="0.25">
      <c r="A61" s="24">
        <v>1214860</v>
      </c>
      <c r="B61" s="20" t="s">
        <v>21</v>
      </c>
      <c r="C61" s="26"/>
      <c r="D61" s="24" t="s">
        <v>57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7">
        <v>205973</v>
      </c>
      <c r="Q61" s="25">
        <f t="shared" si="1"/>
        <v>205973</v>
      </c>
      <c r="R61" s="13"/>
    </row>
    <row r="62" spans="1:18" ht="18" customHeight="1" x14ac:dyDescent="0.25">
      <c r="A62" s="24">
        <v>1216979</v>
      </c>
      <c r="B62" s="20" t="s">
        <v>47</v>
      </c>
      <c r="C62" s="24"/>
      <c r="D62" s="24" t="s">
        <v>54</v>
      </c>
      <c r="E62" s="15"/>
      <c r="F62" s="15">
        <v>454627</v>
      </c>
      <c r="G62" s="15">
        <v>365854</v>
      </c>
      <c r="H62" s="15">
        <v>248445</v>
      </c>
      <c r="I62" s="15">
        <v>199379</v>
      </c>
      <c r="J62" s="15">
        <v>214697</v>
      </c>
      <c r="K62" s="15">
        <v>203926</v>
      </c>
      <c r="L62" s="15">
        <v>395406</v>
      </c>
      <c r="M62" s="15">
        <v>76592</v>
      </c>
      <c r="N62" s="15"/>
      <c r="O62" s="15">
        <v>504593</v>
      </c>
      <c r="P62" s="15">
        <v>504593</v>
      </c>
      <c r="Q62" s="25">
        <f t="shared" si="1"/>
        <v>3168112</v>
      </c>
      <c r="R62" s="13"/>
    </row>
    <row r="63" spans="1:18" ht="18" customHeight="1" x14ac:dyDescent="0.25">
      <c r="A63" s="24">
        <v>1216979</v>
      </c>
      <c r="B63" s="20" t="s">
        <v>47</v>
      </c>
      <c r="C63" s="24"/>
      <c r="D63" s="24" t="s">
        <v>20</v>
      </c>
      <c r="E63" s="15"/>
      <c r="F63" s="15">
        <v>645624</v>
      </c>
      <c r="G63" s="15">
        <v>860832</v>
      </c>
      <c r="H63" s="15">
        <v>652707</v>
      </c>
      <c r="I63" s="15">
        <v>718050</v>
      </c>
      <c r="J63" s="15">
        <v>765920</v>
      </c>
      <c r="K63" s="15">
        <v>728342</v>
      </c>
      <c r="L63" s="15">
        <v>765920</v>
      </c>
      <c r="M63" s="15">
        <v>765920</v>
      </c>
      <c r="N63" s="15">
        <v>629491</v>
      </c>
      <c r="O63" s="15">
        <v>689328</v>
      </c>
      <c r="P63" s="15">
        <v>689328</v>
      </c>
      <c r="Q63" s="25">
        <f t="shared" si="1"/>
        <v>7911462</v>
      </c>
      <c r="R63" s="13"/>
    </row>
    <row r="64" spans="1:18" ht="18" customHeight="1" x14ac:dyDescent="0.25">
      <c r="A64" s="24">
        <v>1216979</v>
      </c>
      <c r="B64" s="20" t="s">
        <v>47</v>
      </c>
      <c r="C64" s="26"/>
      <c r="D64" s="24" t="s">
        <v>56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5">
        <v>659288.5</v>
      </c>
      <c r="Q64" s="25">
        <f t="shared" si="1"/>
        <v>659288.5</v>
      </c>
      <c r="R64" s="13"/>
    </row>
    <row r="65" spans="1:18" ht="18" customHeight="1" x14ac:dyDescent="0.25">
      <c r="A65" s="24">
        <v>1216979</v>
      </c>
      <c r="B65" s="20" t="s">
        <v>47</v>
      </c>
      <c r="C65" s="26"/>
      <c r="D65" s="24" t="s">
        <v>57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7">
        <v>264009.33333333331</v>
      </c>
      <c r="Q65" s="25">
        <f t="shared" si="1"/>
        <v>264009.33333333331</v>
      </c>
      <c r="R65" s="13"/>
    </row>
    <row r="66" spans="1:18" ht="18" customHeight="1" x14ac:dyDescent="0.25">
      <c r="A66" s="24">
        <v>1229984</v>
      </c>
      <c r="B66" s="20" t="s">
        <v>41</v>
      </c>
      <c r="C66" s="26"/>
      <c r="D66" s="24" t="s">
        <v>73</v>
      </c>
      <c r="E66" s="15">
        <v>861792</v>
      </c>
      <c r="F66" s="15">
        <v>861792</v>
      </c>
      <c r="G66" s="15">
        <v>861792</v>
      </c>
      <c r="H66" s="15">
        <v>861792</v>
      </c>
      <c r="I66" s="15">
        <v>861792</v>
      </c>
      <c r="J66" s="15">
        <v>861792</v>
      </c>
      <c r="K66" s="15">
        <v>861792</v>
      </c>
      <c r="L66" s="15">
        <v>861792</v>
      </c>
      <c r="M66" s="15">
        <v>861792</v>
      </c>
      <c r="N66" s="15">
        <v>861792</v>
      </c>
      <c r="O66" s="15">
        <v>861792</v>
      </c>
      <c r="P66" s="15">
        <v>861792</v>
      </c>
      <c r="Q66" s="25">
        <f t="shared" si="1"/>
        <v>10341504</v>
      </c>
      <c r="R66" s="13"/>
    </row>
    <row r="67" spans="1:18" ht="18" customHeight="1" x14ac:dyDescent="0.25">
      <c r="A67" s="24">
        <v>1229984</v>
      </c>
      <c r="B67" s="20" t="s">
        <v>41</v>
      </c>
      <c r="C67" s="24"/>
      <c r="D67" s="15" t="s">
        <v>114</v>
      </c>
      <c r="E67" s="15">
        <v>2654708</v>
      </c>
      <c r="F67" s="15">
        <v>2654708</v>
      </c>
      <c r="G67" s="15">
        <v>2654708</v>
      </c>
      <c r="H67" s="15">
        <v>2654708</v>
      </c>
      <c r="I67" s="15">
        <v>2654708</v>
      </c>
      <c r="J67" s="15">
        <v>2654708</v>
      </c>
      <c r="K67" s="15">
        <v>2654708</v>
      </c>
      <c r="L67" s="15">
        <v>2654708</v>
      </c>
      <c r="M67" s="15">
        <v>2654708</v>
      </c>
      <c r="N67" s="15">
        <v>2654708</v>
      </c>
      <c r="O67" s="15">
        <v>2654708</v>
      </c>
      <c r="P67" s="15">
        <v>2654708</v>
      </c>
      <c r="Q67" s="25">
        <f t="shared" si="1"/>
        <v>31856496</v>
      </c>
      <c r="R67" s="13"/>
    </row>
    <row r="68" spans="1:18" ht="18" customHeight="1" x14ac:dyDescent="0.25">
      <c r="A68" s="24">
        <v>1229984</v>
      </c>
      <c r="B68" s="20" t="s">
        <v>41</v>
      </c>
      <c r="C68" s="26"/>
      <c r="D68" s="24" t="s">
        <v>72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>
        <v>835610</v>
      </c>
      <c r="Q68" s="25">
        <f t="shared" si="1"/>
        <v>835610</v>
      </c>
      <c r="R68" s="13"/>
    </row>
    <row r="69" spans="1:18" ht="18" customHeight="1" x14ac:dyDescent="0.25">
      <c r="A69" s="24">
        <v>1229984</v>
      </c>
      <c r="B69" s="20" t="s">
        <v>41</v>
      </c>
      <c r="C69" s="26"/>
      <c r="D69" s="15" t="s">
        <v>115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5">
        <v>2654708</v>
      </c>
      <c r="Q69" s="25">
        <f t="shared" si="1"/>
        <v>2654708</v>
      </c>
      <c r="R69" s="13"/>
    </row>
    <row r="70" spans="1:18" ht="18" customHeight="1" x14ac:dyDescent="0.25">
      <c r="A70" s="24">
        <v>1255800</v>
      </c>
      <c r="B70" s="20" t="s">
        <v>52</v>
      </c>
      <c r="C70" s="24"/>
      <c r="D70" s="15" t="s">
        <v>114</v>
      </c>
      <c r="E70" s="15"/>
      <c r="F70" s="15"/>
      <c r="G70" s="15"/>
      <c r="H70" s="15"/>
      <c r="I70" s="15"/>
      <c r="J70" s="15"/>
      <c r="K70" s="15"/>
      <c r="L70" s="15"/>
      <c r="M70" s="15">
        <v>1255800</v>
      </c>
      <c r="N70" s="15">
        <v>1255800</v>
      </c>
      <c r="O70" s="15">
        <v>1255800</v>
      </c>
      <c r="P70" s="15">
        <v>1255800</v>
      </c>
      <c r="Q70" s="25">
        <f t="shared" si="1"/>
        <v>5023200</v>
      </c>
      <c r="R70" s="13"/>
    </row>
    <row r="71" spans="1:18" ht="18" customHeight="1" x14ac:dyDescent="0.25">
      <c r="A71" s="24">
        <v>1255800</v>
      </c>
      <c r="B71" s="20" t="s">
        <v>52</v>
      </c>
      <c r="C71" s="26"/>
      <c r="D71" s="15" t="s">
        <v>115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5">
        <v>418600</v>
      </c>
      <c r="Q71" s="25">
        <f t="shared" si="1"/>
        <v>418600</v>
      </c>
      <c r="R71" s="13"/>
    </row>
    <row r="72" spans="1:18" ht="18" customHeight="1" x14ac:dyDescent="0.25">
      <c r="A72" s="24">
        <v>1257770</v>
      </c>
      <c r="B72" s="20" t="s">
        <v>22</v>
      </c>
      <c r="C72" s="24"/>
      <c r="D72" s="24" t="s">
        <v>54</v>
      </c>
      <c r="E72" s="15"/>
      <c r="F72" s="15">
        <v>390509</v>
      </c>
      <c r="G72" s="15">
        <v>256843</v>
      </c>
      <c r="H72" s="15">
        <v>248599</v>
      </c>
      <c r="I72" s="15">
        <v>305326</v>
      </c>
      <c r="J72" s="15">
        <v>418781</v>
      </c>
      <c r="K72" s="15">
        <v>354379</v>
      </c>
      <c r="L72" s="15">
        <v>487855</v>
      </c>
      <c r="M72" s="15">
        <v>236920</v>
      </c>
      <c r="N72" s="15">
        <v>420449</v>
      </c>
      <c r="O72" s="15"/>
      <c r="P72" s="15"/>
      <c r="Q72" s="25">
        <f t="shared" si="1"/>
        <v>3119661</v>
      </c>
      <c r="R72" s="13"/>
    </row>
    <row r="73" spans="1:18" ht="18" customHeight="1" x14ac:dyDescent="0.25">
      <c r="A73" s="24">
        <v>1257770</v>
      </c>
      <c r="B73" s="20" t="s">
        <v>22</v>
      </c>
      <c r="C73" s="24"/>
      <c r="D73" s="24" t="s">
        <v>20</v>
      </c>
      <c r="E73" s="15">
        <v>299700</v>
      </c>
      <c r="F73" s="15">
        <v>659340</v>
      </c>
      <c r="G73" s="15">
        <v>937162</v>
      </c>
      <c r="H73" s="15">
        <v>990058</v>
      </c>
      <c r="I73" s="15">
        <v>1001070</v>
      </c>
      <c r="J73" s="15">
        <v>1067808</v>
      </c>
      <c r="K73" s="15">
        <v>1067808</v>
      </c>
      <c r="L73" s="15">
        <v>867594</v>
      </c>
      <c r="M73" s="15">
        <v>957690</v>
      </c>
      <c r="N73" s="15">
        <v>1067808</v>
      </c>
      <c r="O73" s="15"/>
      <c r="P73" s="15"/>
      <c r="Q73" s="25">
        <f t="shared" si="1"/>
        <v>8916038</v>
      </c>
      <c r="R73" s="13"/>
    </row>
    <row r="74" spans="1:18" ht="18" customHeight="1" x14ac:dyDescent="0.25">
      <c r="A74" s="24">
        <v>1257770</v>
      </c>
      <c r="B74" s="20" t="s">
        <v>22</v>
      </c>
      <c r="C74" s="26"/>
      <c r="D74" s="24" t="s">
        <v>56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5">
        <v>743003.16666666663</v>
      </c>
      <c r="Q74" s="25">
        <f t="shared" si="1"/>
        <v>743003.16666666663</v>
      </c>
      <c r="R74" s="13"/>
    </row>
    <row r="75" spans="1:18" ht="18" customHeight="1" x14ac:dyDescent="0.25">
      <c r="A75" s="24">
        <v>1257770</v>
      </c>
      <c r="B75" s="20" t="s">
        <v>22</v>
      </c>
      <c r="C75" s="26"/>
      <c r="D75" s="24" t="s">
        <v>57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7">
        <v>259971.75</v>
      </c>
      <c r="Q75" s="25">
        <f t="shared" si="1"/>
        <v>259971.75</v>
      </c>
      <c r="R75" s="13"/>
    </row>
    <row r="76" spans="1:18" ht="18" customHeight="1" x14ac:dyDescent="0.25">
      <c r="A76" s="24">
        <v>1259297</v>
      </c>
      <c r="B76" s="20" t="s">
        <v>23</v>
      </c>
      <c r="C76" s="24"/>
      <c r="D76" s="24" t="s">
        <v>54</v>
      </c>
      <c r="E76" s="15"/>
      <c r="F76" s="15">
        <v>40460</v>
      </c>
      <c r="G76" s="15">
        <v>263137</v>
      </c>
      <c r="H76" s="15">
        <v>296489</v>
      </c>
      <c r="I76" s="15">
        <v>84915</v>
      </c>
      <c r="J76" s="15">
        <v>235018</v>
      </c>
      <c r="K76" s="15"/>
      <c r="L76" s="15">
        <v>331084</v>
      </c>
      <c r="M76" s="15">
        <v>39170</v>
      </c>
      <c r="N76" s="15">
        <v>213575</v>
      </c>
      <c r="O76" s="15">
        <v>335087</v>
      </c>
      <c r="P76" s="15">
        <v>335087</v>
      </c>
      <c r="Q76" s="25">
        <f t="shared" si="1"/>
        <v>2174022</v>
      </c>
      <c r="R76" s="13"/>
    </row>
    <row r="77" spans="1:18" ht="18" customHeight="1" x14ac:dyDescent="0.25">
      <c r="A77" s="24">
        <v>1259297</v>
      </c>
      <c r="B77" s="20" t="s">
        <v>23</v>
      </c>
      <c r="C77" s="24"/>
      <c r="D77" s="24" t="s">
        <v>20</v>
      </c>
      <c r="E77" s="15"/>
      <c r="F77" s="15">
        <v>502897</v>
      </c>
      <c r="G77" s="15">
        <v>959040</v>
      </c>
      <c r="H77" s="15">
        <v>910623</v>
      </c>
      <c r="I77" s="15">
        <v>771957</v>
      </c>
      <c r="J77" s="15">
        <v>914912</v>
      </c>
      <c r="K77" s="15">
        <v>897757</v>
      </c>
      <c r="L77" s="15">
        <v>914912</v>
      </c>
      <c r="M77" s="15">
        <v>914912</v>
      </c>
      <c r="N77" s="15">
        <v>895470</v>
      </c>
      <c r="O77" s="15">
        <v>914912</v>
      </c>
      <c r="P77" s="15">
        <v>914912</v>
      </c>
      <c r="Q77" s="25">
        <f t="shared" si="1"/>
        <v>9512304</v>
      </c>
      <c r="R77" s="13"/>
    </row>
    <row r="78" spans="1:18" ht="18" customHeight="1" x14ac:dyDescent="0.25">
      <c r="A78" s="24">
        <v>1259297</v>
      </c>
      <c r="B78" s="20" t="s">
        <v>23</v>
      </c>
      <c r="C78" s="26"/>
      <c r="D78" s="24" t="s">
        <v>73</v>
      </c>
      <c r="E78" s="15">
        <v>823410</v>
      </c>
      <c r="F78" s="15">
        <v>823410</v>
      </c>
      <c r="G78" s="15">
        <v>823410</v>
      </c>
      <c r="H78" s="15">
        <v>823410</v>
      </c>
      <c r="I78" s="15">
        <v>823410</v>
      </c>
      <c r="J78" s="15">
        <v>823410</v>
      </c>
      <c r="K78" s="15">
        <v>823410</v>
      </c>
      <c r="L78" s="15">
        <v>823410</v>
      </c>
      <c r="M78" s="15">
        <v>823410</v>
      </c>
      <c r="N78" s="15">
        <v>823410</v>
      </c>
      <c r="O78" s="15">
        <v>823410</v>
      </c>
      <c r="P78" s="15">
        <v>823410</v>
      </c>
      <c r="Q78" s="25">
        <f t="shared" si="1"/>
        <v>9880920</v>
      </c>
      <c r="R78" s="13"/>
    </row>
    <row r="79" spans="1:18" ht="18" customHeight="1" x14ac:dyDescent="0.25">
      <c r="A79" s="24">
        <v>1259297</v>
      </c>
      <c r="B79" s="20" t="s">
        <v>23</v>
      </c>
      <c r="C79" s="24"/>
      <c r="D79" s="15" t="s">
        <v>114</v>
      </c>
      <c r="E79" s="15">
        <v>2693090</v>
      </c>
      <c r="F79" s="15">
        <v>2693090</v>
      </c>
      <c r="G79" s="15">
        <v>2693090</v>
      </c>
      <c r="H79" s="15">
        <v>2693090</v>
      </c>
      <c r="I79" s="15">
        <v>2693090</v>
      </c>
      <c r="J79" s="15">
        <v>2693090</v>
      </c>
      <c r="K79" s="15">
        <v>2693090</v>
      </c>
      <c r="L79" s="15">
        <v>2693090</v>
      </c>
      <c r="M79" s="15">
        <v>2693090</v>
      </c>
      <c r="N79" s="15">
        <v>2693090</v>
      </c>
      <c r="O79" s="15">
        <v>2693090</v>
      </c>
      <c r="P79" s="15">
        <v>2693090</v>
      </c>
      <c r="Q79" s="25">
        <f t="shared" si="1"/>
        <v>32317080</v>
      </c>
      <c r="R79" s="13"/>
    </row>
    <row r="80" spans="1:18" ht="18" customHeight="1" x14ac:dyDescent="0.25">
      <c r="A80" s="24">
        <v>1259297</v>
      </c>
      <c r="B80" s="20" t="s">
        <v>23</v>
      </c>
      <c r="C80" s="26"/>
      <c r="D80" s="24" t="s">
        <v>72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>
        <v>798395</v>
      </c>
      <c r="Q80" s="25">
        <f t="shared" si="1"/>
        <v>798395</v>
      </c>
      <c r="R80" s="13"/>
    </row>
    <row r="81" spans="1:18" ht="18" customHeight="1" x14ac:dyDescent="0.25">
      <c r="A81" s="24">
        <v>1259297</v>
      </c>
      <c r="B81" s="20" t="s">
        <v>23</v>
      </c>
      <c r="C81" s="26"/>
      <c r="D81" s="15" t="s">
        <v>115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5">
        <v>2693090</v>
      </c>
      <c r="Q81" s="25">
        <f t="shared" si="1"/>
        <v>2693090</v>
      </c>
      <c r="R81" s="13"/>
    </row>
    <row r="82" spans="1:18" ht="18" customHeight="1" x14ac:dyDescent="0.25">
      <c r="A82" s="24">
        <v>1259297</v>
      </c>
      <c r="B82" s="20" t="s">
        <v>23</v>
      </c>
      <c r="C82" s="26"/>
      <c r="D82" s="24" t="s">
        <v>56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5">
        <v>792692</v>
      </c>
      <c r="Q82" s="25">
        <f t="shared" si="1"/>
        <v>792692</v>
      </c>
      <c r="R82" s="13"/>
    </row>
    <row r="83" spans="1:18" ht="18" customHeight="1" x14ac:dyDescent="0.25">
      <c r="A83" s="24">
        <v>1259297</v>
      </c>
      <c r="B83" s="20" t="s">
        <v>23</v>
      </c>
      <c r="C83" s="26"/>
      <c r="D83" s="24" t="s">
        <v>57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7">
        <v>181168.5</v>
      </c>
      <c r="Q83" s="25">
        <f t="shared" si="1"/>
        <v>181168.5</v>
      </c>
      <c r="R83" s="14"/>
    </row>
    <row r="84" spans="1:18" ht="18" customHeight="1" x14ac:dyDescent="0.25">
      <c r="A84" s="24">
        <v>1379763</v>
      </c>
      <c r="B84" s="20" t="s">
        <v>71</v>
      </c>
      <c r="C84" s="26"/>
      <c r="D84" s="24" t="s">
        <v>73</v>
      </c>
      <c r="E84" s="15"/>
      <c r="F84" s="15"/>
      <c r="G84" s="15"/>
      <c r="H84" s="15"/>
      <c r="I84" s="15"/>
      <c r="J84" s="15"/>
      <c r="K84" s="15"/>
      <c r="L84" s="15">
        <v>214814</v>
      </c>
      <c r="M84" s="15">
        <v>1074072</v>
      </c>
      <c r="N84" s="15">
        <v>1074072</v>
      </c>
      <c r="O84" s="15">
        <v>1074072</v>
      </c>
      <c r="P84" s="15">
        <v>1074072</v>
      </c>
      <c r="Q84" s="25">
        <f t="shared" si="1"/>
        <v>4511102</v>
      </c>
      <c r="R84" s="13"/>
    </row>
    <row r="85" spans="1:18" ht="18" customHeight="1" x14ac:dyDescent="0.25">
      <c r="A85" s="24">
        <v>1379763</v>
      </c>
      <c r="B85" s="20" t="s">
        <v>71</v>
      </c>
      <c r="C85" s="26"/>
      <c r="D85" s="24" t="s">
        <v>72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>
        <v>343294</v>
      </c>
      <c r="Q85" s="25">
        <f t="shared" si="1"/>
        <v>343294</v>
      </c>
      <c r="R85" s="13"/>
    </row>
    <row r="86" spans="1:18" ht="18" customHeight="1" x14ac:dyDescent="0.25">
      <c r="A86" s="24">
        <v>1380289</v>
      </c>
      <c r="B86" s="20" t="s">
        <v>43</v>
      </c>
      <c r="C86" s="24"/>
      <c r="D86" s="24" t="s">
        <v>54</v>
      </c>
      <c r="E86" s="15"/>
      <c r="F86" s="15">
        <v>246545</v>
      </c>
      <c r="G86" s="15">
        <v>720407</v>
      </c>
      <c r="H86" s="15">
        <v>372781</v>
      </c>
      <c r="I86" s="15">
        <v>266147</v>
      </c>
      <c r="J86" s="15">
        <v>366172</v>
      </c>
      <c r="K86" s="15">
        <v>81518</v>
      </c>
      <c r="L86" s="15">
        <v>257774</v>
      </c>
      <c r="M86" s="15">
        <v>388791</v>
      </c>
      <c r="N86" s="15">
        <v>45092</v>
      </c>
      <c r="O86" s="15">
        <v>312414</v>
      </c>
      <c r="P86" s="15">
        <v>312414</v>
      </c>
      <c r="Q86" s="25">
        <f t="shared" si="1"/>
        <v>3370055</v>
      </c>
      <c r="R86" s="13"/>
    </row>
    <row r="87" spans="1:18" ht="18" customHeight="1" x14ac:dyDescent="0.25">
      <c r="A87" s="24">
        <v>1380289</v>
      </c>
      <c r="B87" s="20" t="s">
        <v>43</v>
      </c>
      <c r="C87" s="24"/>
      <c r="D87" s="24" t="s">
        <v>20</v>
      </c>
      <c r="E87" s="15">
        <v>131183</v>
      </c>
      <c r="F87" s="15">
        <v>638893</v>
      </c>
      <c r="G87" s="15">
        <v>640896</v>
      </c>
      <c r="H87" s="15">
        <v>470016</v>
      </c>
      <c r="I87" s="15">
        <v>434765</v>
      </c>
      <c r="J87" s="15">
        <v>470016</v>
      </c>
      <c r="K87" s="15">
        <v>323136</v>
      </c>
      <c r="L87" s="15">
        <v>463847</v>
      </c>
      <c r="M87" s="15">
        <v>470016</v>
      </c>
      <c r="N87" s="15">
        <v>307714</v>
      </c>
      <c r="O87" s="15">
        <v>470016</v>
      </c>
      <c r="P87" s="15">
        <v>470016</v>
      </c>
      <c r="Q87" s="25">
        <f t="shared" si="1"/>
        <v>5290514</v>
      </c>
      <c r="R87" s="13"/>
    </row>
    <row r="88" spans="1:18" ht="18" customHeight="1" x14ac:dyDescent="0.25">
      <c r="A88" s="24">
        <v>1380289</v>
      </c>
      <c r="B88" s="20" t="s">
        <v>66</v>
      </c>
      <c r="C88" s="26"/>
      <c r="D88" s="24" t="s">
        <v>73</v>
      </c>
      <c r="E88" s="15"/>
      <c r="F88" s="15"/>
      <c r="G88" s="15">
        <v>423000</v>
      </c>
      <c r="H88" s="15">
        <v>423000</v>
      </c>
      <c r="I88" s="15">
        <v>423000</v>
      </c>
      <c r="J88" s="15">
        <v>423000</v>
      </c>
      <c r="K88" s="15">
        <v>423000</v>
      </c>
      <c r="L88" s="15">
        <v>423000</v>
      </c>
      <c r="M88" s="15">
        <v>423000</v>
      </c>
      <c r="N88" s="15">
        <v>423000</v>
      </c>
      <c r="O88" s="15">
        <v>423000</v>
      </c>
      <c r="P88" s="15">
        <v>423000</v>
      </c>
      <c r="Q88" s="25">
        <f t="shared" si="1"/>
        <v>4230000</v>
      </c>
      <c r="R88" s="13"/>
    </row>
    <row r="89" spans="1:18" ht="18" customHeight="1" x14ac:dyDescent="0.25">
      <c r="A89" s="24">
        <v>1380289</v>
      </c>
      <c r="B89" s="20" t="s">
        <v>66</v>
      </c>
      <c r="C89" s="26"/>
      <c r="D89" s="24" t="s">
        <v>72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>
        <v>339649</v>
      </c>
      <c r="Q89" s="25">
        <f t="shared" si="1"/>
        <v>339649</v>
      </c>
      <c r="R89" s="13"/>
    </row>
    <row r="90" spans="1:18" ht="18" customHeight="1" x14ac:dyDescent="0.25">
      <c r="A90" s="24">
        <v>1380289</v>
      </c>
      <c r="B90" s="20" t="s">
        <v>43</v>
      </c>
      <c r="C90" s="26"/>
      <c r="D90" s="24" t="s">
        <v>56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15">
        <v>440876.16666666669</v>
      </c>
      <c r="Q90" s="25">
        <f t="shared" si="1"/>
        <v>440876.16666666669</v>
      </c>
      <c r="R90" s="13"/>
    </row>
    <row r="91" spans="1:18" ht="18" customHeight="1" x14ac:dyDescent="0.25">
      <c r="A91" s="24">
        <v>1380289</v>
      </c>
      <c r="B91" s="20" t="s">
        <v>43</v>
      </c>
      <c r="C91" s="26"/>
      <c r="D91" s="24" t="s">
        <v>57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7">
        <v>280837.91666666669</v>
      </c>
      <c r="Q91" s="25">
        <f t="shared" si="1"/>
        <v>280837.91666666669</v>
      </c>
      <c r="R91" s="13"/>
    </row>
    <row r="92" spans="1:18" ht="18" customHeight="1" x14ac:dyDescent="0.25">
      <c r="A92" s="24">
        <v>1419345</v>
      </c>
      <c r="B92" s="20" t="s">
        <v>44</v>
      </c>
      <c r="C92" s="24"/>
      <c r="D92" s="24" t="s">
        <v>54</v>
      </c>
      <c r="E92" s="15">
        <v>102034</v>
      </c>
      <c r="F92" s="15">
        <v>178800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25">
        <f t="shared" si="1"/>
        <v>280834</v>
      </c>
      <c r="R92" s="13"/>
    </row>
    <row r="93" spans="1:18" ht="18" customHeight="1" x14ac:dyDescent="0.25">
      <c r="A93" s="24">
        <v>1419345</v>
      </c>
      <c r="B93" s="20" t="s">
        <v>44</v>
      </c>
      <c r="C93" s="24"/>
      <c r="D93" s="24" t="s">
        <v>20</v>
      </c>
      <c r="E93" s="15">
        <v>336112</v>
      </c>
      <c r="F93" s="15">
        <v>576192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25">
        <f t="shared" si="1"/>
        <v>912304</v>
      </c>
      <c r="R93" s="13"/>
    </row>
    <row r="94" spans="1:18" ht="18" customHeight="1" x14ac:dyDescent="0.25">
      <c r="A94" s="24">
        <v>1419345</v>
      </c>
      <c r="B94" s="20" t="s">
        <v>44</v>
      </c>
      <c r="C94" s="26"/>
      <c r="D94" s="24" t="s">
        <v>56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15">
        <v>76025.333333333328</v>
      </c>
      <c r="Q94" s="25">
        <f t="shared" si="1"/>
        <v>76025.333333333328</v>
      </c>
      <c r="R94" s="13"/>
    </row>
    <row r="95" spans="1:18" ht="18" customHeight="1" x14ac:dyDescent="0.25">
      <c r="A95" s="24">
        <v>1419345</v>
      </c>
      <c r="B95" s="20" t="s">
        <v>44</v>
      </c>
      <c r="C95" s="26"/>
      <c r="D95" s="24" t="s">
        <v>57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7">
        <v>23402.833333333332</v>
      </c>
      <c r="Q95" s="25">
        <f t="shared" si="1"/>
        <v>23402.833333333332</v>
      </c>
      <c r="R95" s="13"/>
    </row>
    <row r="96" spans="1:18" ht="18" customHeight="1" x14ac:dyDescent="0.25">
      <c r="A96" s="24">
        <v>1469546</v>
      </c>
      <c r="B96" s="20" t="s">
        <v>24</v>
      </c>
      <c r="C96" s="24"/>
      <c r="D96" s="24" t="s">
        <v>54</v>
      </c>
      <c r="E96" s="15"/>
      <c r="F96" s="15">
        <v>47788</v>
      </c>
      <c r="G96" s="15"/>
      <c r="H96" s="15"/>
      <c r="I96" s="15"/>
      <c r="J96" s="15">
        <v>20004</v>
      </c>
      <c r="K96" s="15"/>
      <c r="L96" s="15">
        <v>123425</v>
      </c>
      <c r="M96" s="15">
        <v>222645</v>
      </c>
      <c r="N96" s="15">
        <v>48010</v>
      </c>
      <c r="O96" s="15">
        <v>186637</v>
      </c>
      <c r="P96" s="15">
        <v>186637</v>
      </c>
      <c r="Q96" s="25">
        <f t="shared" si="1"/>
        <v>835146</v>
      </c>
      <c r="R96" s="13"/>
    </row>
    <row r="97" spans="1:18" ht="18" customHeight="1" x14ac:dyDescent="0.25">
      <c r="A97" s="24">
        <v>1469546</v>
      </c>
      <c r="B97" s="20" t="s">
        <v>24</v>
      </c>
      <c r="C97" s="24"/>
      <c r="D97" s="24" t="s">
        <v>20</v>
      </c>
      <c r="E97" s="15">
        <v>33929</v>
      </c>
      <c r="F97" s="15">
        <v>185895</v>
      </c>
      <c r="G97" s="15">
        <v>399747</v>
      </c>
      <c r="H97" s="15">
        <v>493499</v>
      </c>
      <c r="I97" s="15">
        <v>286057</v>
      </c>
      <c r="J97" s="15">
        <v>465093</v>
      </c>
      <c r="K97" s="15">
        <v>449090</v>
      </c>
      <c r="L97" s="15">
        <v>605121</v>
      </c>
      <c r="M97" s="15">
        <v>555111</v>
      </c>
      <c r="N97" s="15">
        <v>452090</v>
      </c>
      <c r="O97" s="15">
        <v>569714</v>
      </c>
      <c r="P97" s="15">
        <v>569714</v>
      </c>
      <c r="Q97" s="25">
        <f t="shared" si="1"/>
        <v>5065060</v>
      </c>
      <c r="R97" s="13"/>
    </row>
    <row r="98" spans="1:18" ht="18" customHeight="1" x14ac:dyDescent="0.25">
      <c r="A98" s="24">
        <v>1469546</v>
      </c>
      <c r="B98" s="20" t="s">
        <v>24</v>
      </c>
      <c r="C98" s="26"/>
      <c r="D98" s="24" t="s">
        <v>73</v>
      </c>
      <c r="E98" s="15"/>
      <c r="F98" s="15"/>
      <c r="G98" s="15">
        <v>576126</v>
      </c>
      <c r="H98" s="15">
        <v>576126</v>
      </c>
      <c r="I98" s="15">
        <v>576126</v>
      </c>
      <c r="J98" s="15">
        <v>576126</v>
      </c>
      <c r="K98" s="15">
        <v>576126</v>
      </c>
      <c r="L98" s="15">
        <v>576126</v>
      </c>
      <c r="M98" s="15">
        <v>576126</v>
      </c>
      <c r="N98" s="15">
        <v>576126</v>
      </c>
      <c r="O98" s="15">
        <v>576126</v>
      </c>
      <c r="P98" s="15">
        <v>576126</v>
      </c>
      <c r="Q98" s="25">
        <f t="shared" si="1"/>
        <v>5761260</v>
      </c>
      <c r="R98" s="13"/>
    </row>
    <row r="99" spans="1:18" ht="18" customHeight="1" x14ac:dyDescent="0.25">
      <c r="A99" s="24">
        <v>1469546</v>
      </c>
      <c r="B99" s="20" t="s">
        <v>24</v>
      </c>
      <c r="C99" s="26"/>
      <c r="D99" s="24" t="s">
        <v>72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>
        <v>462602</v>
      </c>
      <c r="Q99" s="25">
        <f t="shared" si="1"/>
        <v>462602</v>
      </c>
      <c r="R99" s="13"/>
    </row>
    <row r="100" spans="1:18" ht="18" customHeight="1" x14ac:dyDescent="0.25">
      <c r="A100" s="24">
        <v>1469546</v>
      </c>
      <c r="B100" s="20" t="s">
        <v>24</v>
      </c>
      <c r="C100" s="26"/>
      <c r="D100" s="24" t="s">
        <v>56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15">
        <v>422088.33333333331</v>
      </c>
      <c r="Q100" s="25">
        <f t="shared" si="1"/>
        <v>422088.33333333331</v>
      </c>
      <c r="R100" s="13"/>
    </row>
    <row r="101" spans="1:18" ht="18" customHeight="1" x14ac:dyDescent="0.25">
      <c r="A101" s="24">
        <v>1469546</v>
      </c>
      <c r="B101" s="20" t="s">
        <v>24</v>
      </c>
      <c r="C101" s="26"/>
      <c r="D101" s="24" t="s">
        <v>57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7">
        <v>69595.5</v>
      </c>
      <c r="Q101" s="25">
        <f t="shared" si="1"/>
        <v>69595.5</v>
      </c>
      <c r="R101" s="13"/>
    </row>
    <row r="102" spans="1:18" ht="18" customHeight="1" x14ac:dyDescent="0.25">
      <c r="A102" s="24">
        <v>1476673</v>
      </c>
      <c r="B102" s="20" t="s">
        <v>49</v>
      </c>
      <c r="C102" s="24"/>
      <c r="D102" s="24" t="s">
        <v>20</v>
      </c>
      <c r="E102" s="15"/>
      <c r="F102" s="15"/>
      <c r="G102" s="15"/>
      <c r="H102" s="15"/>
      <c r="I102" s="15">
        <v>60530</v>
      </c>
      <c r="J102" s="15"/>
      <c r="K102" s="15">
        <v>232551</v>
      </c>
      <c r="L102" s="15">
        <v>248102</v>
      </c>
      <c r="M102" s="15">
        <v>212454</v>
      </c>
      <c r="N102" s="15">
        <v>84455</v>
      </c>
      <c r="O102" s="15">
        <v>235661</v>
      </c>
      <c r="P102" s="15">
        <v>235661</v>
      </c>
      <c r="Q102" s="25">
        <f t="shared" si="1"/>
        <v>1309414</v>
      </c>
      <c r="R102" s="13"/>
    </row>
    <row r="103" spans="1:18" ht="18" customHeight="1" x14ac:dyDescent="0.25">
      <c r="A103" s="24">
        <v>1476673</v>
      </c>
      <c r="B103" s="20" t="s">
        <v>49</v>
      </c>
      <c r="C103" s="26"/>
      <c r="D103" s="24" t="s">
        <v>73</v>
      </c>
      <c r="E103" s="15"/>
      <c r="F103" s="15"/>
      <c r="G103" s="15"/>
      <c r="H103" s="15"/>
      <c r="I103" s="15">
        <v>720346</v>
      </c>
      <c r="J103" s="15">
        <v>939582</v>
      </c>
      <c r="K103" s="15">
        <v>939582</v>
      </c>
      <c r="L103" s="15">
        <v>939582</v>
      </c>
      <c r="M103" s="15">
        <v>939582</v>
      </c>
      <c r="N103" s="15">
        <v>939582</v>
      </c>
      <c r="O103" s="15">
        <v>939582</v>
      </c>
      <c r="P103" s="15">
        <v>939582</v>
      </c>
      <c r="Q103" s="25">
        <f t="shared" si="1"/>
        <v>7297420</v>
      </c>
      <c r="R103" s="13"/>
    </row>
    <row r="104" spans="1:18" ht="18" customHeight="1" x14ac:dyDescent="0.25">
      <c r="A104" s="24">
        <v>1476673</v>
      </c>
      <c r="B104" s="20" t="s">
        <v>49</v>
      </c>
      <c r="C104" s="26"/>
      <c r="D104" s="24" t="s">
        <v>72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>
        <v>579573</v>
      </c>
      <c r="Q104" s="25">
        <f t="shared" si="1"/>
        <v>579573</v>
      </c>
      <c r="R104" s="13"/>
    </row>
    <row r="105" spans="1:18" ht="18" customHeight="1" x14ac:dyDescent="0.25">
      <c r="A105" s="24">
        <v>1476673</v>
      </c>
      <c r="B105" s="20" t="s">
        <v>49</v>
      </c>
      <c r="C105" s="26"/>
      <c r="D105" s="24" t="s">
        <v>56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15">
        <v>109117.83333333333</v>
      </c>
      <c r="Q105" s="25">
        <f t="shared" si="1"/>
        <v>109117.83333333333</v>
      </c>
      <c r="R105" s="13"/>
    </row>
    <row r="106" spans="1:18" ht="18" customHeight="1" x14ac:dyDescent="0.25">
      <c r="A106" s="24">
        <v>1630389</v>
      </c>
      <c r="B106" s="20" t="s">
        <v>46</v>
      </c>
      <c r="C106" s="24"/>
      <c r="D106" s="24" t="s">
        <v>54</v>
      </c>
      <c r="E106" s="15"/>
      <c r="F106" s="15"/>
      <c r="G106" s="15"/>
      <c r="H106" s="15">
        <v>36007</v>
      </c>
      <c r="I106" s="15"/>
      <c r="J106" s="15"/>
      <c r="K106" s="15"/>
      <c r="L106" s="15"/>
      <c r="M106" s="15"/>
      <c r="N106" s="15"/>
      <c r="O106" s="15"/>
      <c r="P106" s="15"/>
      <c r="Q106" s="25">
        <f t="shared" si="1"/>
        <v>36007</v>
      </c>
      <c r="R106" s="13"/>
    </row>
    <row r="107" spans="1:18" ht="18" customHeight="1" x14ac:dyDescent="0.25">
      <c r="A107" s="24">
        <v>1630389</v>
      </c>
      <c r="B107" s="20" t="s">
        <v>46</v>
      </c>
      <c r="C107" s="24"/>
      <c r="D107" s="24" t="s">
        <v>20</v>
      </c>
      <c r="E107" s="15"/>
      <c r="F107" s="15">
        <v>220931</v>
      </c>
      <c r="G107" s="15">
        <v>397596</v>
      </c>
      <c r="H107" s="15">
        <v>398480</v>
      </c>
      <c r="I107" s="15"/>
      <c r="J107" s="15"/>
      <c r="K107" s="15"/>
      <c r="L107" s="15"/>
      <c r="M107" s="15"/>
      <c r="N107" s="15"/>
      <c r="O107" s="15"/>
      <c r="P107" s="15"/>
      <c r="Q107" s="25">
        <f t="shared" si="1"/>
        <v>1017007</v>
      </c>
      <c r="R107" s="13"/>
    </row>
    <row r="108" spans="1:18" ht="18" customHeight="1" x14ac:dyDescent="0.25">
      <c r="A108" s="24">
        <v>1630389</v>
      </c>
      <c r="B108" s="20" t="s">
        <v>46</v>
      </c>
      <c r="C108" s="26"/>
      <c r="D108" s="24" t="s">
        <v>56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15">
        <v>84750.583333333328</v>
      </c>
      <c r="Q108" s="25">
        <f t="shared" si="1"/>
        <v>84750.583333333328</v>
      </c>
      <c r="R108" s="13"/>
    </row>
    <row r="109" spans="1:18" ht="18" customHeight="1" x14ac:dyDescent="0.25">
      <c r="A109" s="24">
        <v>1630389</v>
      </c>
      <c r="B109" s="20" t="s">
        <v>46</v>
      </c>
      <c r="C109" s="26"/>
      <c r="D109" s="24" t="s">
        <v>57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7">
        <v>3000.5833333333335</v>
      </c>
      <c r="Q109" s="25">
        <f t="shared" si="1"/>
        <v>3000.5833333333335</v>
      </c>
      <c r="R109" s="13"/>
    </row>
    <row r="110" spans="1:18" ht="18" customHeight="1" x14ac:dyDescent="0.25">
      <c r="A110" s="24">
        <v>1684399</v>
      </c>
      <c r="B110" s="20" t="s">
        <v>38</v>
      </c>
      <c r="C110" s="24"/>
      <c r="D110" s="24" t="s">
        <v>20</v>
      </c>
      <c r="E110" s="15">
        <v>169483</v>
      </c>
      <c r="F110" s="15">
        <v>107126</v>
      </c>
      <c r="G110" s="15">
        <v>63636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25">
        <f t="shared" si="1"/>
        <v>340245</v>
      </c>
      <c r="R110" s="13"/>
    </row>
    <row r="111" spans="1:18" ht="18" customHeight="1" x14ac:dyDescent="0.25">
      <c r="A111" s="24">
        <v>1684399</v>
      </c>
      <c r="B111" s="20" t="s">
        <v>38</v>
      </c>
      <c r="C111" s="26"/>
      <c r="D111" s="24" t="s">
        <v>56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15">
        <v>28353.75</v>
      </c>
      <c r="Q111" s="25">
        <f t="shared" si="1"/>
        <v>28353.75</v>
      </c>
      <c r="R111" s="13"/>
    </row>
    <row r="112" spans="1:18" ht="18" customHeight="1" x14ac:dyDescent="0.25">
      <c r="A112" s="24">
        <v>1780571</v>
      </c>
      <c r="B112" s="20" t="s">
        <v>58</v>
      </c>
      <c r="C112" s="26"/>
      <c r="D112" s="24" t="s">
        <v>73</v>
      </c>
      <c r="E112" s="15">
        <v>702000</v>
      </c>
      <c r="F112" s="15">
        <v>702000</v>
      </c>
      <c r="G112" s="15">
        <v>702000</v>
      </c>
      <c r="H112" s="15">
        <v>702000</v>
      </c>
      <c r="I112" s="15">
        <v>702000</v>
      </c>
      <c r="J112" s="15">
        <v>702000</v>
      </c>
      <c r="K112" s="15">
        <v>702000</v>
      </c>
      <c r="L112" s="15">
        <v>702000</v>
      </c>
      <c r="M112" s="15">
        <v>702000</v>
      </c>
      <c r="N112" s="15">
        <v>702000</v>
      </c>
      <c r="O112" s="15">
        <v>702000</v>
      </c>
      <c r="P112" s="15">
        <v>702000</v>
      </c>
      <c r="Q112" s="25">
        <f t="shared" si="1"/>
        <v>8424000</v>
      </c>
      <c r="R112" s="13"/>
    </row>
    <row r="113" spans="1:18" ht="18" customHeight="1" x14ac:dyDescent="0.25">
      <c r="A113" s="24">
        <v>1780571</v>
      </c>
      <c r="B113" s="20" t="s">
        <v>58</v>
      </c>
      <c r="C113" s="24"/>
      <c r="D113" s="15" t="s">
        <v>114</v>
      </c>
      <c r="E113" s="15">
        <v>1048000</v>
      </c>
      <c r="F113" s="15">
        <v>1048000</v>
      </c>
      <c r="G113" s="15">
        <v>1048000</v>
      </c>
      <c r="H113" s="15">
        <v>1048000</v>
      </c>
      <c r="I113" s="15">
        <v>1048000</v>
      </c>
      <c r="J113" s="15">
        <v>1048000</v>
      </c>
      <c r="K113" s="15">
        <v>1048000</v>
      </c>
      <c r="L113" s="15">
        <v>1048000</v>
      </c>
      <c r="M113" s="15">
        <v>1048000</v>
      </c>
      <c r="N113" s="15">
        <v>1048000</v>
      </c>
      <c r="O113" s="15">
        <v>1048000</v>
      </c>
      <c r="P113" s="15">
        <v>1048000</v>
      </c>
      <c r="Q113" s="25">
        <f t="shared" si="1"/>
        <v>12576000</v>
      </c>
      <c r="R113" s="13"/>
    </row>
    <row r="114" spans="1:18" ht="18" customHeight="1" x14ac:dyDescent="0.25">
      <c r="A114" s="24">
        <v>1780571</v>
      </c>
      <c r="B114" s="20" t="s">
        <v>58</v>
      </c>
      <c r="C114" s="26"/>
      <c r="D114" s="24" t="s">
        <v>72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>
        <v>680673</v>
      </c>
      <c r="Q114" s="25">
        <f t="shared" si="1"/>
        <v>680673</v>
      </c>
      <c r="R114" s="13"/>
    </row>
    <row r="115" spans="1:18" ht="18" customHeight="1" x14ac:dyDescent="0.25">
      <c r="A115" s="24">
        <v>1780571</v>
      </c>
      <c r="B115" s="20" t="s">
        <v>58</v>
      </c>
      <c r="C115" s="26"/>
      <c r="D115" s="15" t="s">
        <v>115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15">
        <v>1048000</v>
      </c>
      <c r="Q115" s="25">
        <f t="shared" si="1"/>
        <v>1048000</v>
      </c>
      <c r="R115" s="13"/>
    </row>
    <row r="116" spans="1:18" ht="18" customHeight="1" x14ac:dyDescent="0.25">
      <c r="A116" s="24">
        <v>1794248</v>
      </c>
      <c r="B116" s="20" t="s">
        <v>25</v>
      </c>
      <c r="C116" s="24"/>
      <c r="D116" s="24" t="s">
        <v>54</v>
      </c>
      <c r="E116" s="15">
        <v>438086</v>
      </c>
      <c r="F116" s="15">
        <v>367322</v>
      </c>
      <c r="G116" s="15">
        <v>540540</v>
      </c>
      <c r="H116" s="15">
        <v>378575</v>
      </c>
      <c r="I116" s="15">
        <v>229602</v>
      </c>
      <c r="J116" s="15">
        <v>344787</v>
      </c>
      <c r="K116" s="15">
        <v>374735</v>
      </c>
      <c r="L116" s="15">
        <v>403148</v>
      </c>
      <c r="M116" s="15">
        <v>183221</v>
      </c>
      <c r="N116" s="15">
        <v>157880</v>
      </c>
      <c r="O116" s="15">
        <v>414666</v>
      </c>
      <c r="P116" s="15">
        <v>414666</v>
      </c>
      <c r="Q116" s="25">
        <f t="shared" ref="Q116:Q179" si="2">+SUM(E116:P116)</f>
        <v>4247228</v>
      </c>
      <c r="R116" s="13"/>
    </row>
    <row r="117" spans="1:18" ht="18" customHeight="1" x14ac:dyDescent="0.25">
      <c r="A117" s="24">
        <v>1794248</v>
      </c>
      <c r="B117" s="20" t="s">
        <v>25</v>
      </c>
      <c r="C117" s="24"/>
      <c r="D117" s="24" t="s">
        <v>20</v>
      </c>
      <c r="E117" s="15">
        <v>144048</v>
      </c>
      <c r="F117" s="15">
        <v>432144</v>
      </c>
      <c r="G117" s="15">
        <v>576192</v>
      </c>
      <c r="H117" s="15">
        <v>491456</v>
      </c>
      <c r="I117" s="15">
        <v>460740</v>
      </c>
      <c r="J117" s="15">
        <v>491456</v>
      </c>
      <c r="K117" s="15">
        <v>491456</v>
      </c>
      <c r="L117" s="15">
        <v>491456</v>
      </c>
      <c r="M117" s="15">
        <v>372432</v>
      </c>
      <c r="N117" s="15">
        <v>471798</v>
      </c>
      <c r="O117" s="15">
        <v>491456</v>
      </c>
      <c r="P117" s="15">
        <v>491456</v>
      </c>
      <c r="Q117" s="25">
        <f t="shared" si="2"/>
        <v>5406090</v>
      </c>
      <c r="R117" s="13"/>
    </row>
    <row r="118" spans="1:18" ht="18" customHeight="1" x14ac:dyDescent="0.25">
      <c r="A118" s="24">
        <v>1794248</v>
      </c>
      <c r="B118" s="20" t="s">
        <v>25</v>
      </c>
      <c r="C118" s="26"/>
      <c r="D118" s="24" t="s">
        <v>56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15">
        <v>450507.5</v>
      </c>
      <c r="Q118" s="25">
        <f t="shared" si="2"/>
        <v>450507.5</v>
      </c>
      <c r="R118" s="13"/>
    </row>
    <row r="119" spans="1:18" ht="18" customHeight="1" x14ac:dyDescent="0.25">
      <c r="A119" s="24">
        <v>1794248</v>
      </c>
      <c r="B119" s="20" t="s">
        <v>25</v>
      </c>
      <c r="C119" s="26"/>
      <c r="D119" s="24" t="s">
        <v>57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7">
        <v>353935.66666666669</v>
      </c>
      <c r="Q119" s="25">
        <f t="shared" si="2"/>
        <v>353935.66666666669</v>
      </c>
      <c r="R119" s="13"/>
    </row>
    <row r="120" spans="1:18" ht="18" customHeight="1" x14ac:dyDescent="0.25">
      <c r="A120" s="24">
        <v>1798526</v>
      </c>
      <c r="B120" s="20" t="s">
        <v>59</v>
      </c>
      <c r="C120" s="26"/>
      <c r="D120" s="24" t="s">
        <v>73</v>
      </c>
      <c r="E120" s="15">
        <v>656660</v>
      </c>
      <c r="F120" s="15">
        <v>656660</v>
      </c>
      <c r="G120" s="15">
        <v>656660</v>
      </c>
      <c r="H120" s="15">
        <v>656660</v>
      </c>
      <c r="I120" s="15">
        <v>656660</v>
      </c>
      <c r="J120" s="15">
        <v>656660</v>
      </c>
      <c r="K120" s="15">
        <v>656660</v>
      </c>
      <c r="L120" s="15">
        <v>656660</v>
      </c>
      <c r="M120" s="15">
        <v>656660</v>
      </c>
      <c r="N120" s="15">
        <v>656660</v>
      </c>
      <c r="O120" s="15">
        <v>656660</v>
      </c>
      <c r="P120" s="15">
        <v>656660</v>
      </c>
      <c r="Q120" s="25">
        <f t="shared" si="2"/>
        <v>7879920</v>
      </c>
      <c r="R120" s="13"/>
    </row>
    <row r="121" spans="1:18" ht="18" customHeight="1" x14ac:dyDescent="0.25">
      <c r="A121" s="24">
        <v>1798526</v>
      </c>
      <c r="B121" s="20" t="s">
        <v>59</v>
      </c>
      <c r="C121" s="24"/>
      <c r="D121" s="15" t="s">
        <v>114</v>
      </c>
      <c r="E121" s="15">
        <v>1001572</v>
      </c>
      <c r="F121" s="15">
        <v>1001572</v>
      </c>
      <c r="G121" s="15">
        <v>1001572</v>
      </c>
      <c r="H121" s="15">
        <v>1001572</v>
      </c>
      <c r="I121" s="15">
        <v>1001572</v>
      </c>
      <c r="J121" s="15">
        <v>1001572</v>
      </c>
      <c r="K121" s="15">
        <v>1001572</v>
      </c>
      <c r="L121" s="15">
        <v>1001572</v>
      </c>
      <c r="M121" s="15">
        <v>1001572</v>
      </c>
      <c r="N121" s="15">
        <v>1001572</v>
      </c>
      <c r="O121" s="15">
        <v>1001572</v>
      </c>
      <c r="P121" s="15">
        <v>1001572</v>
      </c>
      <c r="Q121" s="25">
        <f t="shared" si="2"/>
        <v>12018864</v>
      </c>
      <c r="R121" s="13"/>
    </row>
    <row r="122" spans="1:18" ht="18" customHeight="1" x14ac:dyDescent="0.25">
      <c r="A122" s="24">
        <v>1798526</v>
      </c>
      <c r="B122" s="20" t="s">
        <v>59</v>
      </c>
      <c r="C122" s="26"/>
      <c r="D122" s="24" t="s">
        <v>72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v>636712</v>
      </c>
      <c r="Q122" s="25">
        <f t="shared" si="2"/>
        <v>636712</v>
      </c>
      <c r="R122" s="13"/>
    </row>
    <row r="123" spans="1:18" ht="18" customHeight="1" x14ac:dyDescent="0.25">
      <c r="A123" s="24">
        <v>1798526</v>
      </c>
      <c r="B123" s="20" t="s">
        <v>59</v>
      </c>
      <c r="C123" s="26"/>
      <c r="D123" s="15" t="s">
        <v>115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15">
        <v>1001572</v>
      </c>
      <c r="Q123" s="25">
        <f t="shared" si="2"/>
        <v>1001572</v>
      </c>
      <c r="R123" s="13"/>
    </row>
    <row r="124" spans="1:18" ht="18" customHeight="1" x14ac:dyDescent="0.25">
      <c r="A124" s="24">
        <v>1871288</v>
      </c>
      <c r="B124" s="20" t="s">
        <v>60</v>
      </c>
      <c r="C124" s="26"/>
      <c r="D124" s="24" t="s">
        <v>73</v>
      </c>
      <c r="E124" s="15">
        <v>281060</v>
      </c>
      <c r="F124" s="15">
        <v>281060</v>
      </c>
      <c r="G124" s="15">
        <v>281060</v>
      </c>
      <c r="H124" s="15">
        <v>281060</v>
      </c>
      <c r="I124" s="15">
        <v>281060</v>
      </c>
      <c r="J124" s="15">
        <v>281060</v>
      </c>
      <c r="K124" s="15">
        <v>281060</v>
      </c>
      <c r="L124" s="15">
        <v>281060</v>
      </c>
      <c r="M124" s="15">
        <v>281060</v>
      </c>
      <c r="N124" s="15">
        <v>281060</v>
      </c>
      <c r="O124" s="15">
        <v>281060</v>
      </c>
      <c r="P124" s="15">
        <v>281060</v>
      </c>
      <c r="Q124" s="25">
        <f t="shared" si="2"/>
        <v>3372720</v>
      </c>
      <c r="R124" s="13"/>
    </row>
    <row r="125" spans="1:18" ht="18" customHeight="1" x14ac:dyDescent="0.25">
      <c r="A125" s="24">
        <v>1871288</v>
      </c>
      <c r="B125" s="20" t="s">
        <v>60</v>
      </c>
      <c r="C125" s="24"/>
      <c r="D125" s="15" t="s">
        <v>114</v>
      </c>
      <c r="E125" s="15">
        <v>2453740</v>
      </c>
      <c r="F125" s="15">
        <v>2453740</v>
      </c>
      <c r="G125" s="15">
        <v>2453740</v>
      </c>
      <c r="H125" s="15">
        <v>2453740</v>
      </c>
      <c r="I125" s="15">
        <v>2453740</v>
      </c>
      <c r="J125" s="15">
        <v>2453740</v>
      </c>
      <c r="K125" s="15">
        <v>2453740</v>
      </c>
      <c r="L125" s="15">
        <v>2453740</v>
      </c>
      <c r="M125" s="15">
        <v>2453740</v>
      </c>
      <c r="N125" s="15">
        <v>2453740</v>
      </c>
      <c r="O125" s="15">
        <v>2453740</v>
      </c>
      <c r="P125" s="15">
        <v>2453740</v>
      </c>
      <c r="Q125" s="25">
        <f t="shared" si="2"/>
        <v>29444880</v>
      </c>
      <c r="R125" s="13"/>
    </row>
    <row r="126" spans="1:18" ht="18" customHeight="1" x14ac:dyDescent="0.25">
      <c r="A126" s="24">
        <v>1871288</v>
      </c>
      <c r="B126" s="20" t="s">
        <v>60</v>
      </c>
      <c r="C126" s="26"/>
      <c r="D126" s="24" t="s">
        <v>72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>
        <v>272521</v>
      </c>
      <c r="Q126" s="25">
        <f t="shared" si="2"/>
        <v>272521</v>
      </c>
      <c r="R126" s="13"/>
    </row>
    <row r="127" spans="1:18" ht="18" customHeight="1" x14ac:dyDescent="0.25">
      <c r="A127" s="24">
        <v>1871288</v>
      </c>
      <c r="B127" s="20" t="s">
        <v>60</v>
      </c>
      <c r="C127" s="26"/>
      <c r="D127" s="15" t="s">
        <v>115</v>
      </c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15">
        <v>2453740</v>
      </c>
      <c r="Q127" s="25">
        <f t="shared" si="2"/>
        <v>2453740</v>
      </c>
      <c r="R127" s="13"/>
    </row>
    <row r="128" spans="1:18" ht="18" customHeight="1" x14ac:dyDescent="0.25">
      <c r="A128" s="24">
        <v>2044805</v>
      </c>
      <c r="B128" s="20" t="s">
        <v>55</v>
      </c>
      <c r="C128" s="24"/>
      <c r="D128" s="24" t="s">
        <v>54</v>
      </c>
      <c r="E128" s="15"/>
      <c r="F128" s="15"/>
      <c r="G128" s="15"/>
      <c r="H128" s="15"/>
      <c r="I128" s="15"/>
      <c r="J128" s="15"/>
      <c r="K128" s="15"/>
      <c r="L128" s="15"/>
      <c r="M128" s="15">
        <v>76323</v>
      </c>
      <c r="N128" s="15">
        <v>50960</v>
      </c>
      <c r="O128" s="15">
        <v>281970</v>
      </c>
      <c r="P128" s="15">
        <v>281970</v>
      </c>
      <c r="Q128" s="25">
        <f t="shared" si="2"/>
        <v>691223</v>
      </c>
      <c r="R128" s="13"/>
    </row>
    <row r="129" spans="1:18" ht="18" customHeight="1" x14ac:dyDescent="0.25">
      <c r="A129" s="24">
        <v>2044805</v>
      </c>
      <c r="B129" s="20" t="s">
        <v>53</v>
      </c>
      <c r="C129" s="24"/>
      <c r="D129" s="24" t="s">
        <v>20</v>
      </c>
      <c r="E129" s="15"/>
      <c r="F129" s="15"/>
      <c r="G129" s="15"/>
      <c r="H129" s="15"/>
      <c r="I129" s="15"/>
      <c r="J129" s="15"/>
      <c r="K129" s="15"/>
      <c r="L129" s="15"/>
      <c r="M129" s="15">
        <v>659900</v>
      </c>
      <c r="N129" s="15">
        <v>690899</v>
      </c>
      <c r="O129" s="15">
        <v>712739</v>
      </c>
      <c r="P129" s="15">
        <v>712739</v>
      </c>
      <c r="Q129" s="25">
        <f t="shared" si="2"/>
        <v>2776277</v>
      </c>
      <c r="R129" s="13"/>
    </row>
    <row r="130" spans="1:18" ht="18" customHeight="1" x14ac:dyDescent="0.25">
      <c r="A130" s="24">
        <v>2044805</v>
      </c>
      <c r="B130" s="20" t="s">
        <v>55</v>
      </c>
      <c r="C130" s="26"/>
      <c r="D130" s="24" t="s">
        <v>73</v>
      </c>
      <c r="E130" s="15"/>
      <c r="F130" s="15"/>
      <c r="G130" s="15"/>
      <c r="H130" s="15"/>
      <c r="I130" s="15"/>
      <c r="J130" s="15"/>
      <c r="K130" s="15"/>
      <c r="L130" s="15"/>
      <c r="M130" s="15">
        <v>643590</v>
      </c>
      <c r="N130" s="15">
        <v>643590</v>
      </c>
      <c r="O130" s="15">
        <v>643590</v>
      </c>
      <c r="P130" s="15">
        <v>514872</v>
      </c>
      <c r="Q130" s="25">
        <f t="shared" si="2"/>
        <v>2445642</v>
      </c>
      <c r="R130" s="13"/>
    </row>
    <row r="131" spans="1:18" ht="18" customHeight="1" x14ac:dyDescent="0.25">
      <c r="A131" s="24">
        <v>2044805</v>
      </c>
      <c r="B131" s="20" t="s">
        <v>55</v>
      </c>
      <c r="C131" s="26"/>
      <c r="D131" s="24" t="s">
        <v>72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>
        <v>184252</v>
      </c>
      <c r="Q131" s="25">
        <f t="shared" si="2"/>
        <v>184252</v>
      </c>
      <c r="R131" s="13"/>
    </row>
    <row r="132" spans="1:18" ht="18" customHeight="1" x14ac:dyDescent="0.25">
      <c r="A132" s="24">
        <v>2044805</v>
      </c>
      <c r="B132" s="20" t="s">
        <v>53</v>
      </c>
      <c r="C132" s="26"/>
      <c r="D132" s="24" t="s">
        <v>56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15">
        <v>231356.41666666666</v>
      </c>
      <c r="Q132" s="25">
        <f t="shared" si="2"/>
        <v>231356.41666666666</v>
      </c>
      <c r="R132" s="13"/>
    </row>
    <row r="133" spans="1:18" ht="18" customHeight="1" x14ac:dyDescent="0.25">
      <c r="A133" s="24">
        <v>2044805</v>
      </c>
      <c r="B133" s="20" t="s">
        <v>55</v>
      </c>
      <c r="C133" s="26"/>
      <c r="D133" s="24" t="s">
        <v>57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7">
        <v>57601.916666666664</v>
      </c>
      <c r="Q133" s="25">
        <f t="shared" si="2"/>
        <v>57601.916666666664</v>
      </c>
      <c r="R133" s="13"/>
    </row>
    <row r="134" spans="1:18" ht="18" customHeight="1" x14ac:dyDescent="0.25">
      <c r="A134" s="24">
        <v>2097203</v>
      </c>
      <c r="B134" s="20" t="s">
        <v>26</v>
      </c>
      <c r="C134" s="24"/>
      <c r="D134" s="24" t="s">
        <v>54</v>
      </c>
      <c r="E134" s="15"/>
      <c r="F134" s="15">
        <v>109938</v>
      </c>
      <c r="G134" s="15">
        <v>220873</v>
      </c>
      <c r="H134" s="15">
        <v>156267</v>
      </c>
      <c r="I134" s="15">
        <v>125161</v>
      </c>
      <c r="J134" s="15">
        <v>219802</v>
      </c>
      <c r="K134" s="15">
        <v>265288</v>
      </c>
      <c r="L134" s="15">
        <v>201460</v>
      </c>
      <c r="M134" s="15">
        <v>177837</v>
      </c>
      <c r="N134" s="15">
        <v>267782</v>
      </c>
      <c r="O134" s="15">
        <v>338213</v>
      </c>
      <c r="P134" s="15">
        <v>338213</v>
      </c>
      <c r="Q134" s="25">
        <f t="shared" si="2"/>
        <v>2420834</v>
      </c>
      <c r="R134" s="13"/>
    </row>
    <row r="135" spans="1:18" ht="18" customHeight="1" x14ac:dyDescent="0.25">
      <c r="A135" s="24">
        <v>2097203</v>
      </c>
      <c r="B135" s="20" t="s">
        <v>26</v>
      </c>
      <c r="C135" s="24"/>
      <c r="D135" s="24" t="s">
        <v>20</v>
      </c>
      <c r="E135" s="15">
        <v>166070</v>
      </c>
      <c r="F135" s="15">
        <v>398568</v>
      </c>
      <c r="G135" s="15">
        <v>531424</v>
      </c>
      <c r="H135" s="15">
        <v>440190</v>
      </c>
      <c r="I135" s="15">
        <v>440190</v>
      </c>
      <c r="J135" s="15">
        <v>469536</v>
      </c>
      <c r="K135" s="15">
        <v>469536</v>
      </c>
      <c r="L135" s="15">
        <v>469536</v>
      </c>
      <c r="M135" s="15">
        <v>469536</v>
      </c>
      <c r="N135" s="15">
        <v>469536</v>
      </c>
      <c r="O135" s="15">
        <v>469536</v>
      </c>
      <c r="P135" s="15">
        <v>469536</v>
      </c>
      <c r="Q135" s="25">
        <f t="shared" si="2"/>
        <v>5263194</v>
      </c>
      <c r="R135" s="13"/>
    </row>
    <row r="136" spans="1:18" ht="18" customHeight="1" x14ac:dyDescent="0.25">
      <c r="A136" s="24">
        <v>2097203</v>
      </c>
      <c r="B136" s="20" t="s">
        <v>26</v>
      </c>
      <c r="C136" s="26"/>
      <c r="D136" s="24" t="s">
        <v>73</v>
      </c>
      <c r="E136" s="15"/>
      <c r="F136" s="15"/>
      <c r="G136" s="15">
        <v>422586</v>
      </c>
      <c r="H136" s="15">
        <v>422586</v>
      </c>
      <c r="I136" s="15">
        <v>422586</v>
      </c>
      <c r="J136" s="15">
        <v>422586</v>
      </c>
      <c r="K136" s="15">
        <v>422586</v>
      </c>
      <c r="L136" s="15">
        <v>422586</v>
      </c>
      <c r="M136" s="15">
        <v>422586</v>
      </c>
      <c r="N136" s="15">
        <v>422586</v>
      </c>
      <c r="O136" s="15">
        <v>422586</v>
      </c>
      <c r="P136" s="15">
        <v>422586</v>
      </c>
      <c r="Q136" s="25">
        <f t="shared" si="2"/>
        <v>4225860</v>
      </c>
      <c r="R136" s="13"/>
    </row>
    <row r="137" spans="1:18" ht="18" customHeight="1" x14ac:dyDescent="0.25">
      <c r="A137" s="24">
        <v>2097203</v>
      </c>
      <c r="B137" s="20" t="s">
        <v>26</v>
      </c>
      <c r="C137" s="26"/>
      <c r="D137" s="24" t="s">
        <v>72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>
        <v>339317</v>
      </c>
      <c r="Q137" s="25">
        <f t="shared" si="2"/>
        <v>339317</v>
      </c>
      <c r="R137" s="13"/>
    </row>
    <row r="138" spans="1:18" ht="18" customHeight="1" x14ac:dyDescent="0.25">
      <c r="A138" s="24">
        <v>2097203</v>
      </c>
      <c r="B138" s="20" t="s">
        <v>26</v>
      </c>
      <c r="C138" s="26"/>
      <c r="D138" s="24" t="s">
        <v>56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15">
        <v>438599.5</v>
      </c>
      <c r="Q138" s="25">
        <f t="shared" si="2"/>
        <v>438599.5</v>
      </c>
      <c r="R138" s="13"/>
    </row>
    <row r="139" spans="1:18" ht="18" customHeight="1" x14ac:dyDescent="0.25">
      <c r="A139" s="24">
        <v>2097203</v>
      </c>
      <c r="B139" s="20" t="s">
        <v>26</v>
      </c>
      <c r="C139" s="26"/>
      <c r="D139" s="24" t="s">
        <v>57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7">
        <v>201736.16666666666</v>
      </c>
      <c r="Q139" s="25">
        <f t="shared" si="2"/>
        <v>201736.16666666666</v>
      </c>
      <c r="R139" s="14"/>
    </row>
    <row r="140" spans="1:18" ht="18" customHeight="1" x14ac:dyDescent="0.25">
      <c r="A140" s="24">
        <v>2135732</v>
      </c>
      <c r="B140" s="20" t="s">
        <v>27</v>
      </c>
      <c r="C140" s="24"/>
      <c r="D140" s="24" t="s">
        <v>54</v>
      </c>
      <c r="E140" s="15"/>
      <c r="F140" s="15">
        <v>595166</v>
      </c>
      <c r="G140" s="15">
        <v>349164</v>
      </c>
      <c r="H140" s="15">
        <v>195639</v>
      </c>
      <c r="I140" s="15">
        <v>138028</v>
      </c>
      <c r="J140" s="15">
        <v>480696</v>
      </c>
      <c r="K140" s="15">
        <v>277455</v>
      </c>
      <c r="L140" s="15">
        <v>179436</v>
      </c>
      <c r="M140" s="15">
        <v>238648</v>
      </c>
      <c r="N140" s="15">
        <v>183637</v>
      </c>
      <c r="O140" s="15">
        <v>257652</v>
      </c>
      <c r="P140" s="15">
        <v>257652</v>
      </c>
      <c r="Q140" s="25">
        <f t="shared" si="2"/>
        <v>3153173</v>
      </c>
      <c r="R140" s="13"/>
    </row>
    <row r="141" spans="1:18" ht="18" customHeight="1" x14ac:dyDescent="0.25">
      <c r="A141" s="24">
        <v>2135732</v>
      </c>
      <c r="B141" s="20" t="s">
        <v>27</v>
      </c>
      <c r="C141" s="24"/>
      <c r="D141" s="24" t="s">
        <v>20</v>
      </c>
      <c r="E141" s="15">
        <v>90692</v>
      </c>
      <c r="F141" s="15">
        <v>725536</v>
      </c>
      <c r="G141" s="15">
        <v>725536</v>
      </c>
      <c r="H141" s="15">
        <v>600120</v>
      </c>
      <c r="I141" s="15">
        <v>600120</v>
      </c>
      <c r="J141" s="15">
        <v>640128</v>
      </c>
      <c r="K141" s="15">
        <v>640128</v>
      </c>
      <c r="L141" s="15">
        <v>640128</v>
      </c>
      <c r="M141" s="15">
        <v>640128</v>
      </c>
      <c r="N141" s="15">
        <v>640128</v>
      </c>
      <c r="O141" s="15">
        <v>640128</v>
      </c>
      <c r="P141" s="15">
        <v>640128</v>
      </c>
      <c r="Q141" s="25">
        <f t="shared" si="2"/>
        <v>7222900</v>
      </c>
      <c r="R141" s="13"/>
    </row>
    <row r="142" spans="1:18" ht="18" customHeight="1" x14ac:dyDescent="0.25">
      <c r="A142" s="24">
        <v>2135732</v>
      </c>
      <c r="B142" s="20" t="s">
        <v>68</v>
      </c>
      <c r="C142" s="26"/>
      <c r="D142" s="24" t="s">
        <v>73</v>
      </c>
      <c r="E142" s="15"/>
      <c r="F142" s="15"/>
      <c r="G142" s="15">
        <v>320070</v>
      </c>
      <c r="H142" s="15">
        <v>320070</v>
      </c>
      <c r="I142" s="15">
        <v>320070</v>
      </c>
      <c r="J142" s="15">
        <v>320070</v>
      </c>
      <c r="K142" s="15">
        <v>320070</v>
      </c>
      <c r="L142" s="15">
        <v>320070</v>
      </c>
      <c r="M142" s="15">
        <v>320070</v>
      </c>
      <c r="N142" s="15">
        <v>320070</v>
      </c>
      <c r="O142" s="15">
        <v>320070</v>
      </c>
      <c r="P142" s="15">
        <v>320070</v>
      </c>
      <c r="Q142" s="25">
        <f t="shared" si="2"/>
        <v>3200700</v>
      </c>
      <c r="R142" s="13"/>
    </row>
    <row r="143" spans="1:18" ht="18" customHeight="1" x14ac:dyDescent="0.25">
      <c r="A143" s="24">
        <v>2135732</v>
      </c>
      <c r="B143" s="20" t="s">
        <v>68</v>
      </c>
      <c r="C143" s="26"/>
      <c r="D143" s="24" t="s">
        <v>72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>
        <v>257001</v>
      </c>
      <c r="Q143" s="25">
        <f t="shared" si="2"/>
        <v>257001</v>
      </c>
      <c r="R143" s="13"/>
    </row>
    <row r="144" spans="1:18" ht="18" customHeight="1" x14ac:dyDescent="0.25">
      <c r="A144" s="24">
        <v>2135732</v>
      </c>
      <c r="B144" s="20" t="s">
        <v>27</v>
      </c>
      <c r="C144" s="26"/>
      <c r="D144" s="24" t="s">
        <v>56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15">
        <v>601908.33333333337</v>
      </c>
      <c r="Q144" s="25">
        <f t="shared" si="2"/>
        <v>601908.33333333337</v>
      </c>
      <c r="R144" s="13"/>
    </row>
    <row r="145" spans="1:18" ht="18" customHeight="1" x14ac:dyDescent="0.25">
      <c r="A145" s="24">
        <v>2135732</v>
      </c>
      <c r="B145" s="20" t="s">
        <v>27</v>
      </c>
      <c r="C145" s="26"/>
      <c r="D145" s="24" t="s">
        <v>57</v>
      </c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7">
        <v>262764.41666666669</v>
      </c>
      <c r="Q145" s="25">
        <f t="shared" si="2"/>
        <v>262764.41666666669</v>
      </c>
      <c r="R145" s="13"/>
    </row>
    <row r="146" spans="1:18" ht="18" customHeight="1" x14ac:dyDescent="0.25">
      <c r="A146" s="24">
        <v>2191987</v>
      </c>
      <c r="B146" s="20" t="s">
        <v>28</v>
      </c>
      <c r="C146" s="24"/>
      <c r="D146" s="24" t="s">
        <v>54</v>
      </c>
      <c r="E146" s="15">
        <v>46089</v>
      </c>
      <c r="F146" s="15">
        <v>114434</v>
      </c>
      <c r="G146" s="15">
        <v>80498</v>
      </c>
      <c r="H146" s="15">
        <v>75571</v>
      </c>
      <c r="I146" s="15">
        <v>30375</v>
      </c>
      <c r="J146" s="15"/>
      <c r="K146" s="15"/>
      <c r="L146" s="15">
        <v>126196</v>
      </c>
      <c r="M146" s="15">
        <v>53854</v>
      </c>
      <c r="N146" s="15">
        <v>126147</v>
      </c>
      <c r="O146" s="15">
        <v>233658</v>
      </c>
      <c r="P146" s="15">
        <v>233658</v>
      </c>
      <c r="Q146" s="25">
        <f t="shared" si="2"/>
        <v>1120480</v>
      </c>
      <c r="R146" s="13"/>
    </row>
    <row r="147" spans="1:18" ht="18" customHeight="1" x14ac:dyDescent="0.25">
      <c r="A147" s="24">
        <v>2191987</v>
      </c>
      <c r="B147" s="20" t="s">
        <v>28</v>
      </c>
      <c r="C147" s="24"/>
      <c r="D147" s="24" t="s">
        <v>20</v>
      </c>
      <c r="E147" s="15">
        <v>126272</v>
      </c>
      <c r="F147" s="15">
        <v>475414</v>
      </c>
      <c r="G147" s="15">
        <v>427431</v>
      </c>
      <c r="H147" s="15">
        <v>414981</v>
      </c>
      <c r="I147" s="15">
        <v>368611</v>
      </c>
      <c r="J147" s="15">
        <v>268534</v>
      </c>
      <c r="K147" s="15">
        <v>398106</v>
      </c>
      <c r="L147" s="15">
        <v>469568</v>
      </c>
      <c r="M147" s="15">
        <v>326056</v>
      </c>
      <c r="N147" s="15">
        <v>214681</v>
      </c>
      <c r="O147" s="15">
        <v>469568</v>
      </c>
      <c r="P147" s="15">
        <v>469568</v>
      </c>
      <c r="Q147" s="25">
        <f t="shared" si="2"/>
        <v>4428790</v>
      </c>
      <c r="R147" s="13"/>
    </row>
    <row r="148" spans="1:18" ht="18" customHeight="1" x14ac:dyDescent="0.25">
      <c r="A148" s="24">
        <v>2191987</v>
      </c>
      <c r="B148" s="20" t="s">
        <v>28</v>
      </c>
      <c r="C148" s="26"/>
      <c r="D148" s="24" t="s">
        <v>73</v>
      </c>
      <c r="E148" s="15"/>
      <c r="F148" s="15"/>
      <c r="G148" s="15">
        <v>234780</v>
      </c>
      <c r="H148" s="15">
        <v>234780</v>
      </c>
      <c r="I148" s="15">
        <v>234780</v>
      </c>
      <c r="J148" s="15">
        <v>234780</v>
      </c>
      <c r="K148" s="15">
        <v>234780</v>
      </c>
      <c r="L148" s="15">
        <v>234780</v>
      </c>
      <c r="M148" s="15">
        <v>234780</v>
      </c>
      <c r="N148" s="15">
        <v>234780</v>
      </c>
      <c r="O148" s="15">
        <v>234780</v>
      </c>
      <c r="P148" s="15">
        <v>234780</v>
      </c>
      <c r="Q148" s="25">
        <f t="shared" si="2"/>
        <v>2347800</v>
      </c>
      <c r="R148" s="13"/>
    </row>
    <row r="149" spans="1:18" ht="18" customHeight="1" x14ac:dyDescent="0.25">
      <c r="A149" s="24">
        <v>2191987</v>
      </c>
      <c r="B149" s="20" t="s">
        <v>28</v>
      </c>
      <c r="C149" s="26"/>
      <c r="D149" s="24" t="s">
        <v>72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>
        <v>188517</v>
      </c>
      <c r="Q149" s="25">
        <f t="shared" si="2"/>
        <v>188517</v>
      </c>
      <c r="R149" s="13"/>
    </row>
    <row r="150" spans="1:18" ht="18" customHeight="1" x14ac:dyDescent="0.25">
      <c r="A150" s="24">
        <v>2191987</v>
      </c>
      <c r="B150" s="20" t="s">
        <v>28</v>
      </c>
      <c r="C150" s="26"/>
      <c r="D150" s="24" t="s">
        <v>56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15">
        <v>369065.83333333331</v>
      </c>
      <c r="Q150" s="25">
        <f t="shared" si="2"/>
        <v>369065.83333333331</v>
      </c>
      <c r="R150" s="13"/>
    </row>
    <row r="151" spans="1:18" ht="18" customHeight="1" x14ac:dyDescent="0.25">
      <c r="A151" s="24">
        <v>2191987</v>
      </c>
      <c r="B151" s="20" t="s">
        <v>28</v>
      </c>
      <c r="C151" s="26"/>
      <c r="D151" s="24" t="s">
        <v>57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7">
        <v>93373.333333333328</v>
      </c>
      <c r="Q151" s="25">
        <f t="shared" si="2"/>
        <v>93373.333333333328</v>
      </c>
      <c r="R151" s="13"/>
    </row>
    <row r="152" spans="1:18" ht="18" customHeight="1" x14ac:dyDescent="0.25">
      <c r="A152" s="24">
        <v>2399339</v>
      </c>
      <c r="B152" s="20" t="s">
        <v>61</v>
      </c>
      <c r="C152" s="26"/>
      <c r="D152" s="24" t="s">
        <v>73</v>
      </c>
      <c r="E152" s="15">
        <v>536058</v>
      </c>
      <c r="F152" s="15">
        <v>536058</v>
      </c>
      <c r="G152" s="15">
        <v>536058</v>
      </c>
      <c r="H152" s="15">
        <v>536058</v>
      </c>
      <c r="I152" s="15">
        <v>536058</v>
      </c>
      <c r="J152" s="15">
        <v>536058</v>
      </c>
      <c r="K152" s="15">
        <v>536058</v>
      </c>
      <c r="L152" s="15">
        <v>536058</v>
      </c>
      <c r="M152" s="15">
        <v>536058</v>
      </c>
      <c r="N152" s="15">
        <v>536058</v>
      </c>
      <c r="O152" s="15">
        <v>536058</v>
      </c>
      <c r="P152" s="15">
        <v>536058</v>
      </c>
      <c r="Q152" s="25">
        <f t="shared" si="2"/>
        <v>6432696</v>
      </c>
      <c r="R152" s="13"/>
    </row>
    <row r="153" spans="1:18" ht="18" customHeight="1" x14ac:dyDescent="0.25">
      <c r="A153" s="24">
        <v>2399339</v>
      </c>
      <c r="B153" s="20" t="s">
        <v>61</v>
      </c>
      <c r="C153" s="24"/>
      <c r="D153" s="15" t="s">
        <v>114</v>
      </c>
      <c r="E153" s="15">
        <v>2442042</v>
      </c>
      <c r="F153" s="15">
        <v>2442042</v>
      </c>
      <c r="G153" s="15">
        <v>2442042</v>
      </c>
      <c r="H153" s="15">
        <v>2442042</v>
      </c>
      <c r="I153" s="15">
        <v>2442042</v>
      </c>
      <c r="J153" s="15">
        <v>2442042</v>
      </c>
      <c r="K153" s="15">
        <v>2442042</v>
      </c>
      <c r="L153" s="15">
        <v>2442042</v>
      </c>
      <c r="M153" s="15">
        <v>2442042</v>
      </c>
      <c r="N153" s="15">
        <v>2442042</v>
      </c>
      <c r="O153" s="15">
        <v>2442042</v>
      </c>
      <c r="P153" s="15">
        <v>2442042</v>
      </c>
      <c r="Q153" s="25">
        <f t="shared" si="2"/>
        <v>29304504</v>
      </c>
      <c r="R153" s="13"/>
    </row>
    <row r="154" spans="1:18" ht="18" customHeight="1" x14ac:dyDescent="0.25">
      <c r="A154" s="24">
        <v>2399339</v>
      </c>
      <c r="B154" s="20" t="s">
        <v>61</v>
      </c>
      <c r="C154" s="26"/>
      <c r="D154" s="24" t="s">
        <v>72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>
        <v>519772</v>
      </c>
      <c r="Q154" s="25">
        <f t="shared" si="2"/>
        <v>519772</v>
      </c>
      <c r="R154" s="13"/>
    </row>
    <row r="155" spans="1:18" ht="18" customHeight="1" x14ac:dyDescent="0.25">
      <c r="A155" s="24">
        <v>2399339</v>
      </c>
      <c r="B155" s="20" t="s">
        <v>61</v>
      </c>
      <c r="C155" s="26"/>
      <c r="D155" s="15" t="s">
        <v>115</v>
      </c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15">
        <v>2442042</v>
      </c>
      <c r="Q155" s="25">
        <f t="shared" si="2"/>
        <v>2442042</v>
      </c>
      <c r="R155" s="13"/>
    </row>
    <row r="156" spans="1:18" ht="18" customHeight="1" x14ac:dyDescent="0.25">
      <c r="A156" s="24">
        <v>2461264</v>
      </c>
      <c r="B156" s="20" t="s">
        <v>29</v>
      </c>
      <c r="C156" s="24"/>
      <c r="D156" s="24" t="s">
        <v>54</v>
      </c>
      <c r="E156" s="15">
        <v>98931</v>
      </c>
      <c r="F156" s="15">
        <v>338768</v>
      </c>
      <c r="G156" s="15">
        <v>158714</v>
      </c>
      <c r="H156" s="15">
        <v>108916</v>
      </c>
      <c r="I156" s="15">
        <v>104652</v>
      </c>
      <c r="J156" s="15">
        <v>131138</v>
      </c>
      <c r="K156" s="15">
        <v>93282</v>
      </c>
      <c r="L156" s="15">
        <v>171836</v>
      </c>
      <c r="M156" s="15">
        <v>124936</v>
      </c>
      <c r="N156" s="15">
        <v>119122</v>
      </c>
      <c r="O156" s="15">
        <v>322482</v>
      </c>
      <c r="P156" s="15">
        <v>322482</v>
      </c>
      <c r="Q156" s="25">
        <f t="shared" si="2"/>
        <v>2095259</v>
      </c>
      <c r="R156" s="13"/>
    </row>
    <row r="157" spans="1:18" ht="18" customHeight="1" x14ac:dyDescent="0.25">
      <c r="A157" s="24">
        <v>2461264</v>
      </c>
      <c r="B157" s="20" t="s">
        <v>29</v>
      </c>
      <c r="C157" s="24"/>
      <c r="D157" s="24" t="s">
        <v>20</v>
      </c>
      <c r="E157" s="15">
        <v>339192</v>
      </c>
      <c r="F157" s="15">
        <v>452256</v>
      </c>
      <c r="G157" s="15">
        <v>452256</v>
      </c>
      <c r="H157" s="15">
        <v>387600</v>
      </c>
      <c r="I157" s="15">
        <v>343284</v>
      </c>
      <c r="J157" s="15">
        <v>385274</v>
      </c>
      <c r="K157" s="15">
        <v>238116</v>
      </c>
      <c r="L157" s="15">
        <v>413440</v>
      </c>
      <c r="M157" s="15">
        <v>413440</v>
      </c>
      <c r="N157" s="15">
        <v>413440</v>
      </c>
      <c r="O157" s="15">
        <v>413440</v>
      </c>
      <c r="P157" s="15">
        <v>413440</v>
      </c>
      <c r="Q157" s="25">
        <f t="shared" si="2"/>
        <v>4665178</v>
      </c>
      <c r="R157" s="13"/>
    </row>
    <row r="158" spans="1:18" ht="18" customHeight="1" x14ac:dyDescent="0.25">
      <c r="A158" s="24">
        <v>2461264</v>
      </c>
      <c r="B158" s="20" t="s">
        <v>29</v>
      </c>
      <c r="C158" s="26"/>
      <c r="D158" s="24" t="s">
        <v>73</v>
      </c>
      <c r="E158" s="15"/>
      <c r="F158" s="15"/>
      <c r="G158" s="15">
        <v>182406</v>
      </c>
      <c r="H158" s="15">
        <v>182406</v>
      </c>
      <c r="I158" s="15">
        <v>182406</v>
      </c>
      <c r="J158" s="15">
        <v>182406</v>
      </c>
      <c r="K158" s="15">
        <v>182406</v>
      </c>
      <c r="L158" s="15">
        <v>182406</v>
      </c>
      <c r="M158" s="15">
        <v>182406</v>
      </c>
      <c r="N158" s="15">
        <v>182406</v>
      </c>
      <c r="O158" s="15">
        <v>182406</v>
      </c>
      <c r="P158" s="15">
        <v>182406</v>
      </c>
      <c r="Q158" s="25">
        <f t="shared" si="2"/>
        <v>1824060</v>
      </c>
      <c r="R158" s="13"/>
    </row>
    <row r="159" spans="1:18" ht="18" customHeight="1" x14ac:dyDescent="0.25">
      <c r="A159" s="24">
        <v>2461264</v>
      </c>
      <c r="B159" s="20" t="s">
        <v>29</v>
      </c>
      <c r="C159" s="26"/>
      <c r="D159" s="24" t="s">
        <v>72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>
        <v>146463</v>
      </c>
      <c r="Q159" s="25">
        <f t="shared" si="2"/>
        <v>146463</v>
      </c>
      <c r="R159" s="13"/>
    </row>
    <row r="160" spans="1:18" ht="18" customHeight="1" x14ac:dyDescent="0.25">
      <c r="A160" s="24">
        <v>2461264</v>
      </c>
      <c r="B160" s="20" t="s">
        <v>29</v>
      </c>
      <c r="C160" s="26"/>
      <c r="D160" s="24" t="s">
        <v>56</v>
      </c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15">
        <v>388764.83333333331</v>
      </c>
      <c r="Q160" s="25">
        <f t="shared" si="2"/>
        <v>388764.83333333331</v>
      </c>
      <c r="R160" s="13"/>
    </row>
    <row r="161" spans="1:18" ht="18" customHeight="1" x14ac:dyDescent="0.25">
      <c r="A161" s="24">
        <v>2461264</v>
      </c>
      <c r="B161" s="20" t="s">
        <v>29</v>
      </c>
      <c r="C161" s="26"/>
      <c r="D161" s="24" t="s">
        <v>57</v>
      </c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7">
        <v>174604.91666666666</v>
      </c>
      <c r="Q161" s="25">
        <f t="shared" si="2"/>
        <v>174604.91666666666</v>
      </c>
      <c r="R161" s="13"/>
    </row>
    <row r="162" spans="1:18" ht="18" customHeight="1" x14ac:dyDescent="0.25">
      <c r="A162" s="24">
        <v>2514982</v>
      </c>
      <c r="B162" s="20" t="s">
        <v>62</v>
      </c>
      <c r="C162" s="26"/>
      <c r="D162" s="24" t="s">
        <v>73</v>
      </c>
      <c r="E162" s="15">
        <v>338040</v>
      </c>
      <c r="F162" s="15">
        <v>338040</v>
      </c>
      <c r="G162" s="15">
        <v>338040</v>
      </c>
      <c r="H162" s="15">
        <v>338040</v>
      </c>
      <c r="I162" s="15">
        <v>338040</v>
      </c>
      <c r="J162" s="15">
        <v>338040</v>
      </c>
      <c r="K162" s="15">
        <v>338040</v>
      </c>
      <c r="L162" s="15">
        <v>338040</v>
      </c>
      <c r="M162" s="15">
        <v>338040</v>
      </c>
      <c r="N162" s="15">
        <v>338040</v>
      </c>
      <c r="O162" s="15">
        <v>338040</v>
      </c>
      <c r="P162" s="15">
        <v>338040</v>
      </c>
      <c r="Q162" s="25">
        <f t="shared" si="2"/>
        <v>4056480</v>
      </c>
      <c r="R162" s="13"/>
    </row>
    <row r="163" spans="1:18" ht="18" customHeight="1" x14ac:dyDescent="0.25">
      <c r="A163" s="24">
        <v>2514982</v>
      </c>
      <c r="B163" s="20" t="s">
        <v>62</v>
      </c>
      <c r="C163" s="24"/>
      <c r="D163" s="15" t="s">
        <v>114</v>
      </c>
      <c r="E163" s="15">
        <v>2396760</v>
      </c>
      <c r="F163" s="15">
        <v>2396760</v>
      </c>
      <c r="G163" s="15">
        <v>2396760</v>
      </c>
      <c r="H163" s="15">
        <v>2396760</v>
      </c>
      <c r="I163" s="15">
        <v>2396760</v>
      </c>
      <c r="J163" s="15">
        <v>2396760</v>
      </c>
      <c r="K163" s="15">
        <v>2396760</v>
      </c>
      <c r="L163" s="15">
        <v>2396760</v>
      </c>
      <c r="M163" s="15">
        <v>2396760</v>
      </c>
      <c r="N163" s="15">
        <v>2396760</v>
      </c>
      <c r="O163" s="15">
        <v>2396760</v>
      </c>
      <c r="P163" s="15">
        <v>2396760</v>
      </c>
      <c r="Q163" s="25">
        <f t="shared" si="2"/>
        <v>28761120</v>
      </c>
      <c r="R163" s="13"/>
    </row>
    <row r="164" spans="1:18" ht="18" customHeight="1" x14ac:dyDescent="0.25">
      <c r="A164" s="24">
        <v>2514982</v>
      </c>
      <c r="B164" s="20" t="s">
        <v>62</v>
      </c>
      <c r="C164" s="26"/>
      <c r="D164" s="24" t="s">
        <v>72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>
        <v>327770</v>
      </c>
      <c r="Q164" s="25">
        <f t="shared" si="2"/>
        <v>327770</v>
      </c>
      <c r="R164" s="13"/>
    </row>
    <row r="165" spans="1:18" ht="18" customHeight="1" x14ac:dyDescent="0.25">
      <c r="A165" s="24">
        <v>2514982</v>
      </c>
      <c r="B165" s="20" t="s">
        <v>62</v>
      </c>
      <c r="C165" s="26"/>
      <c r="D165" s="15" t="s">
        <v>115</v>
      </c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15">
        <v>2396760</v>
      </c>
      <c r="Q165" s="25">
        <f t="shared" si="2"/>
        <v>2396760</v>
      </c>
      <c r="R165" s="13"/>
    </row>
    <row r="166" spans="1:18" ht="18" customHeight="1" x14ac:dyDescent="0.25">
      <c r="A166" s="24">
        <v>3005951</v>
      </c>
      <c r="B166" s="20" t="s">
        <v>64</v>
      </c>
      <c r="C166" s="26"/>
      <c r="D166" s="24" t="s">
        <v>73</v>
      </c>
      <c r="E166" s="15">
        <v>281060</v>
      </c>
      <c r="F166" s="15">
        <v>281060</v>
      </c>
      <c r="G166" s="15">
        <v>281060</v>
      </c>
      <c r="H166" s="15">
        <v>281060</v>
      </c>
      <c r="I166" s="15">
        <v>281060</v>
      </c>
      <c r="J166" s="15">
        <v>281060</v>
      </c>
      <c r="K166" s="15">
        <v>281060</v>
      </c>
      <c r="L166" s="15">
        <v>281060</v>
      </c>
      <c r="M166" s="15">
        <v>281060</v>
      </c>
      <c r="N166" s="15">
        <v>281060</v>
      </c>
      <c r="O166" s="15">
        <v>281060</v>
      </c>
      <c r="P166" s="15">
        <v>281060</v>
      </c>
      <c r="Q166" s="25">
        <f t="shared" si="2"/>
        <v>3372720</v>
      </c>
      <c r="R166" s="13"/>
    </row>
    <row r="167" spans="1:18" ht="18" customHeight="1" x14ac:dyDescent="0.25">
      <c r="A167" s="24">
        <v>3005951</v>
      </c>
      <c r="B167" s="20" t="s">
        <v>64</v>
      </c>
      <c r="C167" s="24"/>
      <c r="D167" s="15" t="s">
        <v>114</v>
      </c>
      <c r="E167" s="15">
        <v>2453740</v>
      </c>
      <c r="F167" s="15">
        <v>2453740</v>
      </c>
      <c r="G167" s="15">
        <v>2453740</v>
      </c>
      <c r="H167" s="15">
        <v>2453740</v>
      </c>
      <c r="I167" s="15">
        <v>2453740</v>
      </c>
      <c r="J167" s="15">
        <v>2453740</v>
      </c>
      <c r="K167" s="15">
        <v>2453740</v>
      </c>
      <c r="L167" s="15">
        <v>2453740</v>
      </c>
      <c r="M167" s="15">
        <v>2453740</v>
      </c>
      <c r="N167" s="15">
        <v>2453740</v>
      </c>
      <c r="O167" s="15">
        <v>2453740</v>
      </c>
      <c r="P167" s="15">
        <v>2453740</v>
      </c>
      <c r="Q167" s="25">
        <f t="shared" si="2"/>
        <v>29444880</v>
      </c>
      <c r="R167" s="13"/>
    </row>
    <row r="168" spans="1:18" ht="18" customHeight="1" x14ac:dyDescent="0.25">
      <c r="A168" s="24">
        <v>3005951</v>
      </c>
      <c r="B168" s="20" t="s">
        <v>64</v>
      </c>
      <c r="C168" s="26"/>
      <c r="D168" s="24" t="s">
        <v>72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>
        <v>272521</v>
      </c>
      <c r="Q168" s="25">
        <f t="shared" si="2"/>
        <v>272521</v>
      </c>
      <c r="R168" s="13"/>
    </row>
    <row r="169" spans="1:18" ht="18" customHeight="1" x14ac:dyDescent="0.25">
      <c r="A169" s="24">
        <v>3005951</v>
      </c>
      <c r="B169" s="20" t="s">
        <v>64</v>
      </c>
      <c r="C169" s="26"/>
      <c r="D169" s="15" t="s">
        <v>115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15">
        <v>2453740</v>
      </c>
      <c r="Q169" s="25">
        <f t="shared" si="2"/>
        <v>2453740</v>
      </c>
      <c r="R169" s="13"/>
    </row>
    <row r="170" spans="1:18" ht="18" customHeight="1" x14ac:dyDescent="0.25">
      <c r="A170" s="24">
        <v>3172231</v>
      </c>
      <c r="B170" s="20" t="s">
        <v>52</v>
      </c>
      <c r="C170" s="24"/>
      <c r="D170" s="24" t="s">
        <v>54</v>
      </c>
      <c r="E170" s="15"/>
      <c r="F170" s="15"/>
      <c r="G170" s="15"/>
      <c r="H170" s="15"/>
      <c r="I170" s="15"/>
      <c r="J170" s="15"/>
      <c r="K170" s="15"/>
      <c r="L170" s="15"/>
      <c r="M170" s="15">
        <v>233583</v>
      </c>
      <c r="N170" s="15">
        <v>482182</v>
      </c>
      <c r="O170" s="15">
        <v>583290</v>
      </c>
      <c r="P170" s="15">
        <v>583290</v>
      </c>
      <c r="Q170" s="25">
        <f t="shared" si="2"/>
        <v>1882345</v>
      </c>
      <c r="R170" s="13"/>
    </row>
    <row r="171" spans="1:18" ht="18" customHeight="1" x14ac:dyDescent="0.25">
      <c r="A171" s="24">
        <v>3172231</v>
      </c>
      <c r="B171" s="20" t="s">
        <v>52</v>
      </c>
      <c r="C171" s="24"/>
      <c r="D171" s="24" t="s">
        <v>20</v>
      </c>
      <c r="E171" s="15"/>
      <c r="F171" s="15"/>
      <c r="G171" s="15"/>
      <c r="H171" s="15"/>
      <c r="I171" s="15"/>
      <c r="J171" s="15"/>
      <c r="K171" s="15"/>
      <c r="L171" s="15"/>
      <c r="M171" s="15">
        <v>934332</v>
      </c>
      <c r="N171" s="15">
        <v>1067808</v>
      </c>
      <c r="O171" s="15">
        <v>1067808</v>
      </c>
      <c r="P171" s="15">
        <v>1067808</v>
      </c>
      <c r="Q171" s="25">
        <f t="shared" si="2"/>
        <v>4137756</v>
      </c>
      <c r="R171" s="13"/>
    </row>
    <row r="172" spans="1:18" ht="18" customHeight="1" x14ac:dyDescent="0.25">
      <c r="A172" s="24">
        <v>3172231</v>
      </c>
      <c r="B172" s="20" t="s">
        <v>52</v>
      </c>
      <c r="C172" s="26"/>
      <c r="D172" s="24" t="s">
        <v>73</v>
      </c>
      <c r="E172" s="15"/>
      <c r="F172" s="15"/>
      <c r="G172" s="15"/>
      <c r="H172" s="15"/>
      <c r="I172" s="15"/>
      <c r="J172" s="15"/>
      <c r="K172" s="15"/>
      <c r="L172" s="15"/>
      <c r="M172" s="15">
        <v>1445928</v>
      </c>
      <c r="N172" s="15">
        <v>1445928</v>
      </c>
      <c r="O172" s="15">
        <v>1445928</v>
      </c>
      <c r="P172" s="15">
        <v>1156742</v>
      </c>
      <c r="Q172" s="25">
        <f t="shared" si="2"/>
        <v>5494526</v>
      </c>
      <c r="R172" s="13"/>
    </row>
    <row r="173" spans="1:18" ht="18" customHeight="1" x14ac:dyDescent="0.25">
      <c r="A173" s="24">
        <v>3172231</v>
      </c>
      <c r="B173" s="20" t="s">
        <v>52</v>
      </c>
      <c r="C173" s="26"/>
      <c r="D173" s="24" t="s">
        <v>72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>
        <v>413949</v>
      </c>
      <c r="Q173" s="25">
        <f t="shared" si="2"/>
        <v>413949</v>
      </c>
      <c r="R173" s="13"/>
    </row>
    <row r="174" spans="1:18" ht="18" customHeight="1" x14ac:dyDescent="0.25">
      <c r="A174" s="24">
        <v>3172231</v>
      </c>
      <c r="B174" s="20" t="s">
        <v>52</v>
      </c>
      <c r="C174" s="26"/>
      <c r="D174" s="24" t="s">
        <v>56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15">
        <v>344813</v>
      </c>
      <c r="Q174" s="25">
        <f t="shared" si="2"/>
        <v>344813</v>
      </c>
      <c r="R174" s="13"/>
    </row>
    <row r="175" spans="1:18" ht="18" customHeight="1" x14ac:dyDescent="0.25">
      <c r="A175" s="24">
        <v>3172231</v>
      </c>
      <c r="B175" s="20" t="s">
        <v>52</v>
      </c>
      <c r="C175" s="26"/>
      <c r="D175" s="24" t="s">
        <v>57</v>
      </c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7">
        <v>156862.08333333334</v>
      </c>
      <c r="Q175" s="25">
        <f t="shared" si="2"/>
        <v>156862.08333333334</v>
      </c>
      <c r="R175" s="13"/>
    </row>
    <row r="176" spans="1:18" ht="18" customHeight="1" x14ac:dyDescent="0.25">
      <c r="A176" s="24">
        <v>3185684</v>
      </c>
      <c r="B176" s="20" t="s">
        <v>48</v>
      </c>
      <c r="C176" s="24"/>
      <c r="D176" s="24" t="s">
        <v>54</v>
      </c>
      <c r="E176" s="15"/>
      <c r="F176" s="15"/>
      <c r="G176" s="15">
        <v>43076</v>
      </c>
      <c r="H176" s="15">
        <v>112215</v>
      </c>
      <c r="I176" s="15">
        <v>62167</v>
      </c>
      <c r="J176" s="15">
        <v>103687</v>
      </c>
      <c r="K176" s="15">
        <v>195927</v>
      </c>
      <c r="L176" s="15">
        <v>227123</v>
      </c>
      <c r="M176" s="15">
        <v>249791</v>
      </c>
      <c r="N176" s="15">
        <v>105482</v>
      </c>
      <c r="O176" s="15">
        <v>219941</v>
      </c>
      <c r="P176" s="15">
        <v>219941</v>
      </c>
      <c r="Q176" s="25">
        <f t="shared" si="2"/>
        <v>1539350</v>
      </c>
      <c r="R176" s="13"/>
    </row>
    <row r="177" spans="1:18" ht="18" customHeight="1" x14ac:dyDescent="0.25">
      <c r="A177" s="24">
        <v>3185684</v>
      </c>
      <c r="B177" s="20" t="s">
        <v>48</v>
      </c>
      <c r="C177" s="24"/>
      <c r="D177" s="24" t="s">
        <v>20</v>
      </c>
      <c r="E177" s="15"/>
      <c r="F177" s="15"/>
      <c r="G177" s="15">
        <v>533186</v>
      </c>
      <c r="H177" s="15">
        <v>673290</v>
      </c>
      <c r="I177" s="15">
        <v>661395</v>
      </c>
      <c r="J177" s="15">
        <v>718176</v>
      </c>
      <c r="K177" s="15">
        <v>718176</v>
      </c>
      <c r="L177" s="15">
        <v>718176</v>
      </c>
      <c r="M177" s="15">
        <v>718176</v>
      </c>
      <c r="N177" s="15">
        <v>718176</v>
      </c>
      <c r="O177" s="15">
        <v>718176</v>
      </c>
      <c r="P177" s="15">
        <v>718176</v>
      </c>
      <c r="Q177" s="25">
        <f t="shared" si="2"/>
        <v>6895103</v>
      </c>
      <c r="R177" s="13"/>
    </row>
    <row r="178" spans="1:18" ht="18" customHeight="1" x14ac:dyDescent="0.25">
      <c r="A178" s="24">
        <v>3185684</v>
      </c>
      <c r="B178" s="20" t="s">
        <v>48</v>
      </c>
      <c r="C178" s="26"/>
      <c r="D178" s="24" t="s">
        <v>73</v>
      </c>
      <c r="E178" s="15"/>
      <c r="F178" s="15"/>
      <c r="G178" s="15">
        <v>359080</v>
      </c>
      <c r="H178" s="15">
        <v>359080</v>
      </c>
      <c r="I178" s="15">
        <v>359080</v>
      </c>
      <c r="J178" s="15">
        <v>359080</v>
      </c>
      <c r="K178" s="15">
        <v>359080</v>
      </c>
      <c r="L178" s="15">
        <v>359080</v>
      </c>
      <c r="M178" s="15">
        <v>359080</v>
      </c>
      <c r="N178" s="15">
        <v>359080</v>
      </c>
      <c r="O178" s="15">
        <v>359080</v>
      </c>
      <c r="P178" s="15">
        <v>359080</v>
      </c>
      <c r="Q178" s="25">
        <f t="shared" si="2"/>
        <v>3590800</v>
      </c>
      <c r="R178" s="13"/>
    </row>
    <row r="179" spans="1:18" ht="18" customHeight="1" x14ac:dyDescent="0.25">
      <c r="A179" s="24">
        <v>3185684</v>
      </c>
      <c r="B179" s="20" t="s">
        <v>48</v>
      </c>
      <c r="C179" s="26"/>
      <c r="D179" s="24" t="s">
        <v>72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>
        <v>288324</v>
      </c>
      <c r="Q179" s="25">
        <f t="shared" si="2"/>
        <v>288324</v>
      </c>
      <c r="R179" s="13"/>
    </row>
    <row r="180" spans="1:18" ht="18" customHeight="1" x14ac:dyDescent="0.25">
      <c r="A180" s="24">
        <v>3185684</v>
      </c>
      <c r="B180" s="20" t="s">
        <v>48</v>
      </c>
      <c r="C180" s="26"/>
      <c r="D180" s="24" t="s">
        <v>56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15">
        <v>574591.91666666663</v>
      </c>
      <c r="Q180" s="25">
        <f t="shared" ref="Q180:Q219" si="3">+SUM(E180:P180)</f>
        <v>574591.91666666663</v>
      </c>
      <c r="R180" s="13"/>
    </row>
    <row r="181" spans="1:18" ht="18" customHeight="1" x14ac:dyDescent="0.25">
      <c r="A181" s="24">
        <v>3185684</v>
      </c>
      <c r="B181" s="20" t="s">
        <v>48</v>
      </c>
      <c r="C181" s="26"/>
      <c r="D181" s="24" t="s">
        <v>57</v>
      </c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7">
        <v>128279.16666666667</v>
      </c>
      <c r="Q181" s="25">
        <f t="shared" si="3"/>
        <v>128279.16666666667</v>
      </c>
      <c r="R181" s="13"/>
    </row>
    <row r="182" spans="1:18" ht="18" customHeight="1" x14ac:dyDescent="0.25">
      <c r="A182" s="24">
        <v>3405365</v>
      </c>
      <c r="B182" s="20" t="s">
        <v>30</v>
      </c>
      <c r="C182" s="24"/>
      <c r="D182" s="24" t="s">
        <v>54</v>
      </c>
      <c r="E182" s="15"/>
      <c r="F182" s="15">
        <v>130463</v>
      </c>
      <c r="G182" s="15">
        <v>80171</v>
      </c>
      <c r="H182" s="15">
        <v>49945</v>
      </c>
      <c r="I182" s="15">
        <v>120848</v>
      </c>
      <c r="J182" s="15">
        <v>148746</v>
      </c>
      <c r="K182" s="15">
        <v>49265</v>
      </c>
      <c r="L182" s="15">
        <v>102245</v>
      </c>
      <c r="M182" s="15">
        <v>150449</v>
      </c>
      <c r="N182" s="15">
        <v>177844</v>
      </c>
      <c r="O182" s="15">
        <v>180688</v>
      </c>
      <c r="P182" s="15">
        <v>180688</v>
      </c>
      <c r="Q182" s="25">
        <f t="shared" si="3"/>
        <v>1371352</v>
      </c>
      <c r="R182" s="13"/>
    </row>
    <row r="183" spans="1:18" ht="18" customHeight="1" x14ac:dyDescent="0.25">
      <c r="A183" s="24">
        <v>3405365</v>
      </c>
      <c r="B183" s="20" t="s">
        <v>30</v>
      </c>
      <c r="C183" s="24"/>
      <c r="D183" s="24" t="s">
        <v>20</v>
      </c>
      <c r="E183" s="15"/>
      <c r="F183" s="15">
        <v>593856</v>
      </c>
      <c r="G183" s="15">
        <v>565648</v>
      </c>
      <c r="H183" s="15">
        <v>408270</v>
      </c>
      <c r="I183" s="15">
        <v>406501</v>
      </c>
      <c r="J183" s="15">
        <v>435488</v>
      </c>
      <c r="K183" s="15">
        <v>355195</v>
      </c>
      <c r="L183" s="15">
        <v>461375</v>
      </c>
      <c r="M183" s="15">
        <v>449100</v>
      </c>
      <c r="N183" s="15">
        <v>479040</v>
      </c>
      <c r="O183" s="15">
        <v>479040</v>
      </c>
      <c r="P183" s="15">
        <v>479040</v>
      </c>
      <c r="Q183" s="25">
        <f t="shared" si="3"/>
        <v>5112553</v>
      </c>
      <c r="R183" s="13"/>
    </row>
    <row r="184" spans="1:18" ht="18" customHeight="1" x14ac:dyDescent="0.25">
      <c r="A184" s="24">
        <v>3405365</v>
      </c>
      <c r="B184" s="20" t="s">
        <v>30</v>
      </c>
      <c r="C184" s="26"/>
      <c r="D184" s="24" t="s">
        <v>73</v>
      </c>
      <c r="E184" s="15"/>
      <c r="F184" s="15"/>
      <c r="G184" s="15">
        <v>391950</v>
      </c>
      <c r="H184" s="15">
        <v>391950</v>
      </c>
      <c r="I184" s="15">
        <v>391950</v>
      </c>
      <c r="J184" s="15">
        <v>391950</v>
      </c>
      <c r="K184" s="15">
        <v>391950</v>
      </c>
      <c r="L184" s="15">
        <f>391950+39195</f>
        <v>431145</v>
      </c>
      <c r="M184" s="15">
        <v>431145</v>
      </c>
      <c r="N184" s="15">
        <v>431145</v>
      </c>
      <c r="O184" s="15">
        <v>431145</v>
      </c>
      <c r="P184" s="15">
        <v>431145</v>
      </c>
      <c r="Q184" s="25">
        <f t="shared" si="3"/>
        <v>4115475</v>
      </c>
      <c r="R184" s="13"/>
    </row>
    <row r="185" spans="1:18" ht="18" customHeight="1" x14ac:dyDescent="0.25">
      <c r="A185" s="24">
        <v>3405365</v>
      </c>
      <c r="B185" s="20" t="s">
        <v>30</v>
      </c>
      <c r="C185" s="26"/>
      <c r="D185" s="24" t="s">
        <v>72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>
        <v>329858</v>
      </c>
      <c r="Q185" s="25">
        <f t="shared" si="3"/>
        <v>329858</v>
      </c>
      <c r="R185" s="13"/>
    </row>
    <row r="186" spans="1:18" ht="18" customHeight="1" x14ac:dyDescent="0.25">
      <c r="A186" s="24">
        <v>3405365</v>
      </c>
      <c r="B186" s="20" t="s">
        <v>30</v>
      </c>
      <c r="C186" s="26"/>
      <c r="D186" s="24" t="s">
        <v>56</v>
      </c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15">
        <v>426046.08333333331</v>
      </c>
      <c r="Q186" s="25">
        <f t="shared" si="3"/>
        <v>426046.08333333331</v>
      </c>
      <c r="R186" s="13"/>
    </row>
    <row r="187" spans="1:18" ht="18" customHeight="1" x14ac:dyDescent="0.25">
      <c r="A187" s="24">
        <v>3405365</v>
      </c>
      <c r="B187" s="20" t="s">
        <v>30</v>
      </c>
      <c r="C187" s="26"/>
      <c r="D187" s="24" t="s">
        <v>57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7">
        <v>114279.33333333333</v>
      </c>
      <c r="Q187" s="25">
        <f t="shared" si="3"/>
        <v>114279.33333333333</v>
      </c>
      <c r="R187" s="13"/>
    </row>
    <row r="188" spans="1:18" ht="18" customHeight="1" x14ac:dyDescent="0.25">
      <c r="A188" s="24">
        <v>3512397</v>
      </c>
      <c r="B188" s="20" t="s">
        <v>45</v>
      </c>
      <c r="C188" s="24"/>
      <c r="D188" s="24" t="s">
        <v>54</v>
      </c>
      <c r="E188" s="15"/>
      <c r="F188" s="15"/>
      <c r="G188" s="15">
        <v>148061</v>
      </c>
      <c r="H188" s="15">
        <v>52540</v>
      </c>
      <c r="I188" s="15">
        <v>19702</v>
      </c>
      <c r="J188" s="15">
        <v>23351</v>
      </c>
      <c r="K188" s="15">
        <v>270361</v>
      </c>
      <c r="L188" s="15">
        <v>142843</v>
      </c>
      <c r="M188" s="15">
        <v>33385</v>
      </c>
      <c r="N188" s="15">
        <v>25175</v>
      </c>
      <c r="O188" s="15">
        <v>124965</v>
      </c>
      <c r="P188" s="15">
        <v>124965</v>
      </c>
      <c r="Q188" s="25">
        <f t="shared" si="3"/>
        <v>965348</v>
      </c>
      <c r="R188" s="13"/>
    </row>
    <row r="189" spans="1:18" ht="18" customHeight="1" x14ac:dyDescent="0.25">
      <c r="A189" s="24">
        <v>3512397</v>
      </c>
      <c r="B189" s="20" t="s">
        <v>45</v>
      </c>
      <c r="C189" s="24"/>
      <c r="D189" s="24" t="s">
        <v>20</v>
      </c>
      <c r="E189" s="15">
        <v>468825</v>
      </c>
      <c r="F189" s="28">
        <v>130750</v>
      </c>
      <c r="G189" s="15">
        <v>558028</v>
      </c>
      <c r="H189" s="15">
        <v>401346</v>
      </c>
      <c r="I189" s="15">
        <v>271821</v>
      </c>
      <c r="J189" s="15">
        <v>248105</v>
      </c>
      <c r="K189" s="15">
        <v>583776</v>
      </c>
      <c r="L189" s="15">
        <v>570641</v>
      </c>
      <c r="M189" s="15">
        <v>365772</v>
      </c>
      <c r="N189" s="15">
        <v>558783</v>
      </c>
      <c r="O189" s="15">
        <v>558236</v>
      </c>
      <c r="P189" s="15">
        <v>558236</v>
      </c>
      <c r="Q189" s="25">
        <f t="shared" si="3"/>
        <v>5274319</v>
      </c>
      <c r="R189" s="13"/>
    </row>
    <row r="190" spans="1:18" ht="18" customHeight="1" x14ac:dyDescent="0.25">
      <c r="A190" s="24">
        <v>3512397</v>
      </c>
      <c r="B190" s="20" t="s">
        <v>45</v>
      </c>
      <c r="C190" s="26"/>
      <c r="D190" s="24" t="s">
        <v>73</v>
      </c>
      <c r="E190" s="15"/>
      <c r="F190" s="15"/>
      <c r="G190" s="15">
        <v>291890</v>
      </c>
      <c r="H190" s="15">
        <v>291890</v>
      </c>
      <c r="I190" s="15">
        <v>291890</v>
      </c>
      <c r="J190" s="15">
        <v>291890</v>
      </c>
      <c r="K190" s="15">
        <v>291890</v>
      </c>
      <c r="L190" s="15">
        <v>291890</v>
      </c>
      <c r="M190" s="15">
        <v>291890</v>
      </c>
      <c r="N190" s="15">
        <v>291890</v>
      </c>
      <c r="O190" s="15">
        <v>291890</v>
      </c>
      <c r="P190" s="15">
        <v>291890</v>
      </c>
      <c r="Q190" s="25">
        <f t="shared" si="3"/>
        <v>2918900</v>
      </c>
      <c r="R190" s="13"/>
    </row>
    <row r="191" spans="1:18" ht="18" customHeight="1" x14ac:dyDescent="0.25">
      <c r="A191" s="24">
        <v>3512397</v>
      </c>
      <c r="B191" s="20" t="s">
        <v>45</v>
      </c>
      <c r="C191" s="26"/>
      <c r="D191" s="24" t="s">
        <v>72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>
        <v>234374</v>
      </c>
      <c r="Q191" s="25">
        <f t="shared" si="3"/>
        <v>234374</v>
      </c>
      <c r="R191" s="13"/>
    </row>
    <row r="192" spans="1:18" ht="18" customHeight="1" x14ac:dyDescent="0.25">
      <c r="A192" s="24">
        <v>3512397</v>
      </c>
      <c r="B192" s="20" t="s">
        <v>45</v>
      </c>
      <c r="C192" s="26"/>
      <c r="D192" s="24" t="s">
        <v>56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15">
        <v>439526.58333333331</v>
      </c>
      <c r="Q192" s="25">
        <f t="shared" si="3"/>
        <v>439526.58333333331</v>
      </c>
      <c r="R192" s="13"/>
    </row>
    <row r="193" spans="1:18" ht="18" customHeight="1" x14ac:dyDescent="0.25">
      <c r="A193" s="24">
        <v>3512397</v>
      </c>
      <c r="B193" s="20" t="s">
        <v>45</v>
      </c>
      <c r="C193" s="26"/>
      <c r="D193" s="24" t="s">
        <v>57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7">
        <v>80445.666666666672</v>
      </c>
      <c r="Q193" s="25">
        <f t="shared" si="3"/>
        <v>80445.666666666672</v>
      </c>
      <c r="R193" s="13"/>
    </row>
    <row r="194" spans="1:18" ht="18" customHeight="1" x14ac:dyDescent="0.25">
      <c r="A194" s="24">
        <v>3527487</v>
      </c>
      <c r="B194" s="20" t="s">
        <v>69</v>
      </c>
      <c r="C194" s="26"/>
      <c r="D194" s="24" t="s">
        <v>73</v>
      </c>
      <c r="E194" s="15"/>
      <c r="F194" s="15"/>
      <c r="G194" s="15">
        <v>721962</v>
      </c>
      <c r="H194" s="15">
        <v>721962</v>
      </c>
      <c r="I194" s="15">
        <v>721962</v>
      </c>
      <c r="J194" s="15">
        <v>721962</v>
      </c>
      <c r="K194" s="15">
        <v>721962</v>
      </c>
      <c r="L194" s="15">
        <v>721962</v>
      </c>
      <c r="M194" s="15">
        <v>721962</v>
      </c>
      <c r="N194" s="15">
        <v>721962</v>
      </c>
      <c r="O194" s="15">
        <v>721962</v>
      </c>
      <c r="P194" s="15">
        <v>721962</v>
      </c>
      <c r="Q194" s="25">
        <f t="shared" si="3"/>
        <v>7219620</v>
      </c>
      <c r="R194" s="13"/>
    </row>
    <row r="195" spans="1:18" ht="18" customHeight="1" x14ac:dyDescent="0.25">
      <c r="A195" s="24">
        <v>3527487</v>
      </c>
      <c r="B195" s="20" t="s">
        <v>69</v>
      </c>
      <c r="C195" s="26"/>
      <c r="D195" s="24" t="s">
        <v>72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>
        <v>579702</v>
      </c>
      <c r="Q195" s="25">
        <f t="shared" si="3"/>
        <v>579702</v>
      </c>
      <c r="R195" s="13"/>
    </row>
    <row r="196" spans="1:18" ht="18" customHeight="1" x14ac:dyDescent="0.25">
      <c r="A196" s="24">
        <v>3573338</v>
      </c>
      <c r="B196" s="20" t="s">
        <v>31</v>
      </c>
      <c r="C196" s="24"/>
      <c r="D196" s="24" t="s">
        <v>54</v>
      </c>
      <c r="E196" s="15">
        <v>39253</v>
      </c>
      <c r="F196" s="15">
        <v>340854</v>
      </c>
      <c r="G196" s="15">
        <v>163314</v>
      </c>
      <c r="H196" s="15">
        <v>204557</v>
      </c>
      <c r="I196" s="15">
        <v>216345</v>
      </c>
      <c r="J196" s="15">
        <v>179506</v>
      </c>
      <c r="K196" s="15">
        <v>94844</v>
      </c>
      <c r="L196" s="15">
        <v>160082</v>
      </c>
      <c r="M196" s="15">
        <v>235502</v>
      </c>
      <c r="N196" s="15">
        <v>242736</v>
      </c>
      <c r="O196" s="15">
        <v>356735</v>
      </c>
      <c r="P196" s="15">
        <v>356735</v>
      </c>
      <c r="Q196" s="25">
        <f t="shared" si="3"/>
        <v>2590463</v>
      </c>
      <c r="R196" s="13"/>
    </row>
    <row r="197" spans="1:18" ht="18" customHeight="1" x14ac:dyDescent="0.25">
      <c r="A197" s="24">
        <v>3573338</v>
      </c>
      <c r="B197" s="20" t="s">
        <v>31</v>
      </c>
      <c r="C197" s="24"/>
      <c r="D197" s="24" t="s">
        <v>20</v>
      </c>
      <c r="E197" s="15">
        <v>204368</v>
      </c>
      <c r="F197" s="15">
        <v>288096</v>
      </c>
      <c r="G197" s="15">
        <v>449790</v>
      </c>
      <c r="H197" s="15">
        <v>375088</v>
      </c>
      <c r="I197" s="15">
        <v>401880</v>
      </c>
      <c r="J197" s="15">
        <v>428672</v>
      </c>
      <c r="K197" s="15">
        <v>348296</v>
      </c>
      <c r="L197" s="15">
        <v>374016</v>
      </c>
      <c r="M197" s="15">
        <v>428672</v>
      </c>
      <c r="N197" s="15">
        <v>428672</v>
      </c>
      <c r="O197" s="15">
        <v>428672</v>
      </c>
      <c r="P197" s="15">
        <v>428672</v>
      </c>
      <c r="Q197" s="25">
        <f t="shared" si="3"/>
        <v>4584894</v>
      </c>
      <c r="R197" s="13"/>
    </row>
    <row r="198" spans="1:18" ht="18" customHeight="1" x14ac:dyDescent="0.25">
      <c r="A198" s="24">
        <v>3573338</v>
      </c>
      <c r="B198" s="20" t="s">
        <v>31</v>
      </c>
      <c r="C198" s="26"/>
      <c r="D198" s="24" t="s">
        <v>73</v>
      </c>
      <c r="E198" s="15"/>
      <c r="F198" s="15"/>
      <c r="G198" s="15">
        <v>385812</v>
      </c>
      <c r="H198" s="15">
        <v>385812</v>
      </c>
      <c r="I198" s="15">
        <v>385812</v>
      </c>
      <c r="J198" s="15">
        <v>385812</v>
      </c>
      <c r="K198" s="15">
        <v>385812</v>
      </c>
      <c r="L198" s="15">
        <v>385812</v>
      </c>
      <c r="M198" s="15">
        <v>385812</v>
      </c>
      <c r="N198" s="15">
        <v>385812</v>
      </c>
      <c r="O198" s="15">
        <v>385812</v>
      </c>
      <c r="P198" s="15">
        <v>385812</v>
      </c>
      <c r="Q198" s="25">
        <f t="shared" si="3"/>
        <v>3858120</v>
      </c>
      <c r="R198" s="13"/>
    </row>
    <row r="199" spans="1:18" ht="18" customHeight="1" x14ac:dyDescent="0.25">
      <c r="A199" s="24">
        <v>3573338</v>
      </c>
      <c r="B199" s="20" t="s">
        <v>31</v>
      </c>
      <c r="C199" s="26"/>
      <c r="D199" s="24" t="s">
        <v>72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>
        <v>309789</v>
      </c>
      <c r="Q199" s="25">
        <f t="shared" si="3"/>
        <v>309789</v>
      </c>
      <c r="R199" s="13"/>
    </row>
    <row r="200" spans="1:18" ht="18" customHeight="1" x14ac:dyDescent="0.25">
      <c r="A200" s="24">
        <v>3573338</v>
      </c>
      <c r="B200" s="20" t="s">
        <v>31</v>
      </c>
      <c r="C200" s="26"/>
      <c r="D200" s="24" t="s">
        <v>56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5">
        <v>382074.5</v>
      </c>
      <c r="Q200" s="25">
        <f t="shared" si="3"/>
        <v>382074.5</v>
      </c>
      <c r="R200" s="13"/>
    </row>
    <row r="201" spans="1:18" ht="18" customHeight="1" x14ac:dyDescent="0.25">
      <c r="A201" s="24">
        <v>3573338</v>
      </c>
      <c r="B201" s="20" t="s">
        <v>31</v>
      </c>
      <c r="C201" s="26"/>
      <c r="D201" s="24" t="s">
        <v>57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7">
        <v>215871.91666666666</v>
      </c>
      <c r="Q201" s="25">
        <f t="shared" si="3"/>
        <v>215871.91666666666</v>
      </c>
      <c r="R201" s="13"/>
    </row>
    <row r="202" spans="1:18" ht="18" customHeight="1" x14ac:dyDescent="0.25">
      <c r="A202" s="24">
        <v>4240846</v>
      </c>
      <c r="B202" s="20" t="s">
        <v>40</v>
      </c>
      <c r="C202" s="24"/>
      <c r="D202" s="24" t="s">
        <v>54</v>
      </c>
      <c r="E202" s="15">
        <v>84233</v>
      </c>
      <c r="F202" s="15">
        <v>40703</v>
      </c>
      <c r="G202" s="15"/>
      <c r="H202" s="15">
        <v>31912</v>
      </c>
      <c r="I202" s="15">
        <v>52068</v>
      </c>
      <c r="J202" s="15">
        <v>47804</v>
      </c>
      <c r="K202" s="15">
        <v>83592</v>
      </c>
      <c r="L202" s="15">
        <v>54264</v>
      </c>
      <c r="M202" s="15"/>
      <c r="N202" s="15">
        <v>55298</v>
      </c>
      <c r="O202" s="15">
        <v>111914</v>
      </c>
      <c r="P202" s="15">
        <v>111914</v>
      </c>
      <c r="Q202" s="25">
        <f t="shared" si="3"/>
        <v>673702</v>
      </c>
      <c r="R202" s="13"/>
    </row>
    <row r="203" spans="1:18" ht="18" customHeight="1" x14ac:dyDescent="0.25">
      <c r="A203" s="24">
        <v>4240846</v>
      </c>
      <c r="B203" s="20" t="s">
        <v>40</v>
      </c>
      <c r="C203" s="24"/>
      <c r="D203" s="24" t="s">
        <v>20</v>
      </c>
      <c r="E203" s="15">
        <v>512934</v>
      </c>
      <c r="F203" s="15">
        <v>147973</v>
      </c>
      <c r="G203" s="15">
        <v>433459</v>
      </c>
      <c r="H203" s="15">
        <v>318866</v>
      </c>
      <c r="I203" s="15">
        <v>292250</v>
      </c>
      <c r="J203" s="15">
        <v>367186</v>
      </c>
      <c r="K203" s="15">
        <v>399228</v>
      </c>
      <c r="L203" s="15">
        <v>296126</v>
      </c>
      <c r="M203" s="15">
        <v>259950</v>
      </c>
      <c r="N203" s="15">
        <v>305558</v>
      </c>
      <c r="O203" s="15">
        <v>243930</v>
      </c>
      <c r="P203" s="15">
        <v>243930</v>
      </c>
      <c r="Q203" s="25">
        <f t="shared" si="3"/>
        <v>3821390</v>
      </c>
      <c r="R203" s="13"/>
    </row>
    <row r="204" spans="1:18" ht="18" customHeight="1" x14ac:dyDescent="0.25">
      <c r="A204" s="24">
        <v>4240846</v>
      </c>
      <c r="B204" s="20" t="s">
        <v>67</v>
      </c>
      <c r="C204" s="26"/>
      <c r="D204" s="24" t="s">
        <v>73</v>
      </c>
      <c r="E204" s="15"/>
      <c r="F204" s="15"/>
      <c r="G204" s="15">
        <v>182406</v>
      </c>
      <c r="H204" s="15">
        <v>182406</v>
      </c>
      <c r="I204" s="15">
        <v>182406</v>
      </c>
      <c r="J204" s="15">
        <v>182406</v>
      </c>
      <c r="K204" s="15">
        <v>182406</v>
      </c>
      <c r="L204" s="15">
        <v>182406</v>
      </c>
      <c r="M204" s="15">
        <v>182406</v>
      </c>
      <c r="N204" s="15">
        <v>182406</v>
      </c>
      <c r="O204" s="15">
        <v>182406</v>
      </c>
      <c r="P204" s="15">
        <v>182406</v>
      </c>
      <c r="Q204" s="25">
        <f t="shared" si="3"/>
        <v>1824060</v>
      </c>
      <c r="R204" s="13"/>
    </row>
    <row r="205" spans="1:18" ht="18" customHeight="1" x14ac:dyDescent="0.25">
      <c r="A205" s="24">
        <v>4240846</v>
      </c>
      <c r="B205" s="20" t="s">
        <v>67</v>
      </c>
      <c r="C205" s="26"/>
      <c r="D205" s="24" t="s">
        <v>72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>
        <v>146463</v>
      </c>
      <c r="Q205" s="25">
        <f t="shared" si="3"/>
        <v>146463</v>
      </c>
      <c r="R205" s="13"/>
    </row>
    <row r="206" spans="1:18" ht="18" customHeight="1" x14ac:dyDescent="0.25">
      <c r="A206" s="24">
        <v>4240846</v>
      </c>
      <c r="B206" s="20" t="s">
        <v>40</v>
      </c>
      <c r="C206" s="26"/>
      <c r="D206" s="24" t="s">
        <v>56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15">
        <v>318449.16666666669</v>
      </c>
      <c r="Q206" s="25">
        <f t="shared" si="3"/>
        <v>318449.16666666669</v>
      </c>
      <c r="R206" s="13"/>
    </row>
    <row r="207" spans="1:18" ht="18" customHeight="1" x14ac:dyDescent="0.25">
      <c r="A207" s="24">
        <v>4240846</v>
      </c>
      <c r="B207" s="20" t="s">
        <v>40</v>
      </c>
      <c r="C207" s="26"/>
      <c r="D207" s="24" t="s">
        <v>57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7">
        <v>56141.833333333336</v>
      </c>
      <c r="Q207" s="25">
        <f t="shared" si="3"/>
        <v>56141.833333333336</v>
      </c>
      <c r="R207" s="13"/>
    </row>
    <row r="208" spans="1:18" ht="18" customHeight="1" x14ac:dyDescent="0.25">
      <c r="A208" s="24">
        <v>4426291</v>
      </c>
      <c r="B208" s="20" t="s">
        <v>39</v>
      </c>
      <c r="C208" s="24"/>
      <c r="D208" s="24" t="s">
        <v>54</v>
      </c>
      <c r="E208" s="15"/>
      <c r="F208" s="15">
        <v>68310</v>
      </c>
      <c r="G208" s="15">
        <v>25962</v>
      </c>
      <c r="H208" s="15">
        <v>32042</v>
      </c>
      <c r="I208" s="15">
        <v>28424</v>
      </c>
      <c r="J208" s="15">
        <v>85530</v>
      </c>
      <c r="K208" s="15">
        <v>402716</v>
      </c>
      <c r="L208" s="15">
        <v>142378</v>
      </c>
      <c r="M208" s="15"/>
      <c r="N208" s="15"/>
      <c r="O208" s="15"/>
      <c r="P208" s="15"/>
      <c r="Q208" s="25">
        <f t="shared" si="3"/>
        <v>785362</v>
      </c>
      <c r="R208" s="13"/>
    </row>
    <row r="209" spans="1:18" ht="18" customHeight="1" x14ac:dyDescent="0.25">
      <c r="A209" s="24">
        <v>4426291</v>
      </c>
      <c r="B209" s="20" t="s">
        <v>39</v>
      </c>
      <c r="C209" s="24"/>
      <c r="D209" s="24" t="s">
        <v>20</v>
      </c>
      <c r="E209" s="15">
        <v>200123</v>
      </c>
      <c r="F209" s="15">
        <v>403497</v>
      </c>
      <c r="G209" s="15">
        <v>497472</v>
      </c>
      <c r="H209" s="15">
        <v>363310</v>
      </c>
      <c r="I209" s="15">
        <v>333336</v>
      </c>
      <c r="J209" s="15">
        <v>413440</v>
      </c>
      <c r="K209" s="15">
        <v>413440</v>
      </c>
      <c r="L209" s="15">
        <v>413440</v>
      </c>
      <c r="M209" s="15"/>
      <c r="N209" s="15"/>
      <c r="O209" s="15"/>
      <c r="P209" s="15"/>
      <c r="Q209" s="25">
        <f t="shared" si="3"/>
        <v>3038058</v>
      </c>
      <c r="R209" s="13"/>
    </row>
    <row r="210" spans="1:18" ht="18" customHeight="1" x14ac:dyDescent="0.25">
      <c r="A210" s="24">
        <v>4426291</v>
      </c>
      <c r="B210" s="20" t="s">
        <v>39</v>
      </c>
      <c r="C210" s="26"/>
      <c r="D210" s="24" t="s">
        <v>73</v>
      </c>
      <c r="E210" s="15"/>
      <c r="F210" s="15"/>
      <c r="G210" s="15">
        <v>182406</v>
      </c>
      <c r="H210" s="15">
        <v>182406</v>
      </c>
      <c r="I210" s="15">
        <v>182406</v>
      </c>
      <c r="J210" s="15">
        <v>182406</v>
      </c>
      <c r="K210" s="15">
        <v>182406</v>
      </c>
      <c r="L210" s="15">
        <v>182406</v>
      </c>
      <c r="M210" s="15"/>
      <c r="N210" s="15"/>
      <c r="O210" s="15"/>
      <c r="P210" s="15"/>
      <c r="Q210" s="25">
        <f t="shared" si="3"/>
        <v>1094436</v>
      </c>
      <c r="R210" s="13"/>
    </row>
    <row r="211" spans="1:18" ht="18" customHeight="1" x14ac:dyDescent="0.25">
      <c r="A211" s="24">
        <v>4426291</v>
      </c>
      <c r="B211" s="20" t="s">
        <v>39</v>
      </c>
      <c r="C211" s="26"/>
      <c r="D211" s="24" t="s">
        <v>72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>
        <v>85661</v>
      </c>
      <c r="Q211" s="25">
        <f t="shared" si="3"/>
        <v>85661</v>
      </c>
      <c r="R211" s="13"/>
    </row>
    <row r="212" spans="1:18" ht="18" customHeight="1" x14ac:dyDescent="0.25">
      <c r="A212" s="24">
        <v>4426291</v>
      </c>
      <c r="B212" s="20" t="s">
        <v>39</v>
      </c>
      <c r="C212" s="26"/>
      <c r="D212" s="24" t="s">
        <v>56</v>
      </c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15">
        <v>253171.5</v>
      </c>
      <c r="Q212" s="25">
        <f t="shared" si="3"/>
        <v>253171.5</v>
      </c>
      <c r="R212" s="13"/>
    </row>
    <row r="213" spans="1:18" ht="18" customHeight="1" x14ac:dyDescent="0.25">
      <c r="A213" s="24">
        <v>4426291</v>
      </c>
      <c r="B213" s="20" t="s">
        <v>39</v>
      </c>
      <c r="C213" s="26"/>
      <c r="D213" s="24" t="s">
        <v>57</v>
      </c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7">
        <v>65446.833333333336</v>
      </c>
      <c r="Q213" s="25">
        <f t="shared" si="3"/>
        <v>65446.833333333336</v>
      </c>
      <c r="R213" s="13"/>
    </row>
    <row r="214" spans="1:18" ht="18" customHeight="1" x14ac:dyDescent="0.25">
      <c r="A214" s="24">
        <v>4884142</v>
      </c>
      <c r="B214" s="20" t="s">
        <v>50</v>
      </c>
      <c r="C214" s="24"/>
      <c r="D214" s="24" t="s">
        <v>54</v>
      </c>
      <c r="E214" s="15"/>
      <c r="F214" s="15"/>
      <c r="G214" s="15"/>
      <c r="H214" s="15"/>
      <c r="I214" s="15">
        <v>87598</v>
      </c>
      <c r="J214" s="15">
        <v>226358</v>
      </c>
      <c r="K214" s="15">
        <v>248968</v>
      </c>
      <c r="L214" s="15">
        <v>29070</v>
      </c>
      <c r="M214" s="15">
        <v>13308</v>
      </c>
      <c r="N214" s="15">
        <v>45402</v>
      </c>
      <c r="O214" s="15">
        <v>49713</v>
      </c>
      <c r="P214" s="15">
        <v>49713</v>
      </c>
      <c r="Q214" s="25">
        <f t="shared" si="3"/>
        <v>750130</v>
      </c>
      <c r="R214" s="13"/>
    </row>
    <row r="215" spans="1:18" ht="18" customHeight="1" x14ac:dyDescent="0.25">
      <c r="A215" s="24">
        <v>4884142</v>
      </c>
      <c r="B215" s="20" t="s">
        <v>50</v>
      </c>
      <c r="C215" s="24"/>
      <c r="D215" s="24" t="s">
        <v>20</v>
      </c>
      <c r="E215" s="15"/>
      <c r="F215" s="15"/>
      <c r="G215" s="15"/>
      <c r="H215" s="15"/>
      <c r="I215" s="15">
        <v>287728</v>
      </c>
      <c r="J215" s="15">
        <v>413440</v>
      </c>
      <c r="K215" s="15">
        <v>361760</v>
      </c>
      <c r="L215" s="15">
        <v>332302</v>
      </c>
      <c r="M215" s="15">
        <v>267186</v>
      </c>
      <c r="N215" s="15">
        <v>240958</v>
      </c>
      <c r="O215" s="15">
        <v>276746</v>
      </c>
      <c r="P215" s="15">
        <v>276746</v>
      </c>
      <c r="Q215" s="25">
        <f t="shared" si="3"/>
        <v>2456866</v>
      </c>
      <c r="R215" s="13"/>
    </row>
    <row r="216" spans="1:18" ht="18" customHeight="1" x14ac:dyDescent="0.25">
      <c r="A216" s="24">
        <v>4884142</v>
      </c>
      <c r="B216" s="20" t="s">
        <v>70</v>
      </c>
      <c r="C216" s="26"/>
      <c r="D216" s="24" t="s">
        <v>73</v>
      </c>
      <c r="E216" s="15"/>
      <c r="F216" s="15"/>
      <c r="G216" s="15"/>
      <c r="H216" s="15"/>
      <c r="I216" s="15">
        <v>182406</v>
      </c>
      <c r="J216" s="15">
        <v>182406</v>
      </c>
      <c r="K216" s="15">
        <v>182406</v>
      </c>
      <c r="L216" s="15">
        <v>182406</v>
      </c>
      <c r="M216" s="15">
        <v>182406</v>
      </c>
      <c r="N216" s="15">
        <v>182406</v>
      </c>
      <c r="O216" s="15">
        <v>182406</v>
      </c>
      <c r="P216" s="15">
        <v>182406</v>
      </c>
      <c r="Q216" s="25">
        <f t="shared" si="3"/>
        <v>1459248</v>
      </c>
      <c r="R216" s="13"/>
    </row>
    <row r="217" spans="1:18" ht="18" customHeight="1" x14ac:dyDescent="0.25">
      <c r="A217" s="24">
        <v>4884142</v>
      </c>
      <c r="B217" s="20" t="s">
        <v>70</v>
      </c>
      <c r="C217" s="26"/>
      <c r="D217" s="24" t="s">
        <v>72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>
        <v>116062</v>
      </c>
      <c r="Q217" s="25">
        <f t="shared" si="3"/>
        <v>116062</v>
      </c>
      <c r="R217" s="13"/>
    </row>
    <row r="218" spans="1:18" ht="18" customHeight="1" x14ac:dyDescent="0.25">
      <c r="A218" s="24">
        <v>4884142</v>
      </c>
      <c r="B218" s="20" t="s">
        <v>50</v>
      </c>
      <c r="C218" s="26"/>
      <c r="D218" s="24" t="s">
        <v>56</v>
      </c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15">
        <v>204738.83333333334</v>
      </c>
      <c r="Q218" s="25">
        <f t="shared" si="3"/>
        <v>204738.83333333334</v>
      </c>
      <c r="R218" s="13"/>
    </row>
    <row r="219" spans="1:18" ht="18" customHeight="1" x14ac:dyDescent="0.25">
      <c r="A219" s="24">
        <v>4884142</v>
      </c>
      <c r="B219" s="20" t="s">
        <v>50</v>
      </c>
      <c r="C219" s="26"/>
      <c r="D219" s="24" t="s">
        <v>57</v>
      </c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7">
        <v>62510.833333333336</v>
      </c>
      <c r="Q219" s="25">
        <f t="shared" si="3"/>
        <v>62510.833333333336</v>
      </c>
      <c r="R219" s="13"/>
    </row>
    <row r="220" spans="1:18" ht="18" customHeight="1" x14ac:dyDescent="0.25">
      <c r="A220" s="29">
        <v>707028</v>
      </c>
      <c r="B220" s="30" t="s">
        <v>92</v>
      </c>
      <c r="C220" s="23"/>
      <c r="D220" s="31" t="s">
        <v>93</v>
      </c>
      <c r="E220" s="15">
        <v>2500000</v>
      </c>
      <c r="F220" s="15">
        <v>2500000</v>
      </c>
      <c r="G220" s="15">
        <v>2500000</v>
      </c>
      <c r="H220" s="15">
        <v>2500000</v>
      </c>
      <c r="I220" s="15">
        <v>2500000</v>
      </c>
      <c r="J220" s="15">
        <v>2500000</v>
      </c>
      <c r="K220" s="15">
        <v>2500000</v>
      </c>
      <c r="L220" s="15">
        <v>2500000</v>
      </c>
      <c r="M220" s="15">
        <v>2500000</v>
      </c>
      <c r="N220" s="15">
        <v>2500000</v>
      </c>
      <c r="O220" s="15">
        <v>2500000</v>
      </c>
      <c r="P220" s="15">
        <v>2500000</v>
      </c>
      <c r="Q220" s="25">
        <f t="shared" ref="Q220:Q240" si="4">+SUM(E220:P220)</f>
        <v>30000000</v>
      </c>
      <c r="R220" s="13"/>
    </row>
    <row r="221" spans="1:18" ht="18" customHeight="1" x14ac:dyDescent="0.25">
      <c r="A221" s="29">
        <v>707029</v>
      </c>
      <c r="B221" s="30" t="s">
        <v>92</v>
      </c>
      <c r="C221" s="23"/>
      <c r="D221" s="32" t="s">
        <v>80</v>
      </c>
      <c r="E221" s="15">
        <v>545033</v>
      </c>
      <c r="F221" s="15">
        <v>681824</v>
      </c>
      <c r="G221" s="15">
        <v>619394</v>
      </c>
      <c r="H221" s="15">
        <v>446406</v>
      </c>
      <c r="I221" s="15">
        <v>412031</v>
      </c>
      <c r="J221" s="15">
        <v>455000</v>
      </c>
      <c r="K221" s="15">
        <v>500000</v>
      </c>
      <c r="L221" s="15">
        <v>487188</v>
      </c>
      <c r="M221" s="15">
        <v>500000</v>
      </c>
      <c r="N221" s="15">
        <v>465313</v>
      </c>
      <c r="O221" s="15"/>
      <c r="P221" s="15"/>
      <c r="Q221" s="25">
        <f t="shared" si="4"/>
        <v>5112189</v>
      </c>
      <c r="R221" s="13"/>
    </row>
    <row r="222" spans="1:18" ht="18" customHeight="1" x14ac:dyDescent="0.25">
      <c r="A222" s="29">
        <v>707030</v>
      </c>
      <c r="B222" s="30" t="s">
        <v>92</v>
      </c>
      <c r="C222" s="23"/>
      <c r="D222" s="32" t="s">
        <v>81</v>
      </c>
      <c r="E222" s="15">
        <v>45384</v>
      </c>
      <c r="F222" s="15">
        <f>122515+340908</f>
        <v>463423</v>
      </c>
      <c r="G222" s="15">
        <v>107600</v>
      </c>
      <c r="H222" s="15">
        <v>94844</v>
      </c>
      <c r="I222" s="15">
        <v>62500</v>
      </c>
      <c r="J222" s="15">
        <v>55156</v>
      </c>
      <c r="K222" s="15">
        <v>85469</v>
      </c>
      <c r="L222" s="15">
        <v>65938</v>
      </c>
      <c r="M222" s="15">
        <v>91719</v>
      </c>
      <c r="N222" s="15">
        <v>54219</v>
      </c>
      <c r="O222" s="15"/>
      <c r="P222" s="15"/>
      <c r="Q222" s="25">
        <f t="shared" si="4"/>
        <v>1126252</v>
      </c>
      <c r="R222" s="13"/>
    </row>
    <row r="223" spans="1:18" ht="18" customHeight="1" x14ac:dyDescent="0.25">
      <c r="A223" s="29">
        <v>707031</v>
      </c>
      <c r="B223" s="30" t="s">
        <v>92</v>
      </c>
      <c r="C223" s="23"/>
      <c r="D223" s="31" t="s">
        <v>110</v>
      </c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>
        <v>2500000</v>
      </c>
      <c r="Q223" s="25">
        <f t="shared" si="4"/>
        <v>2500000</v>
      </c>
      <c r="R223" s="13"/>
    </row>
    <row r="224" spans="1:18" ht="18" customHeight="1" x14ac:dyDescent="0.25">
      <c r="A224" s="29">
        <v>707032</v>
      </c>
      <c r="B224" s="30" t="s">
        <v>92</v>
      </c>
      <c r="C224" s="23"/>
      <c r="D224" s="32" t="s">
        <v>111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>
        <v>426015.75</v>
      </c>
      <c r="Q224" s="25">
        <f t="shared" si="4"/>
        <v>426015.75</v>
      </c>
      <c r="R224" s="13"/>
    </row>
    <row r="225" spans="1:18" ht="18" customHeight="1" x14ac:dyDescent="0.25">
      <c r="A225" s="29">
        <v>707033</v>
      </c>
      <c r="B225" s="30" t="s">
        <v>92</v>
      </c>
      <c r="C225" s="23"/>
      <c r="D225" s="32" t="s">
        <v>112</v>
      </c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>
        <v>93854.333333333328</v>
      </c>
      <c r="Q225" s="25">
        <f t="shared" si="4"/>
        <v>93854.333333333328</v>
      </c>
      <c r="R225" s="13"/>
    </row>
    <row r="226" spans="1:18" ht="18" customHeight="1" x14ac:dyDescent="0.25">
      <c r="A226" s="29">
        <v>707034</v>
      </c>
      <c r="B226" s="30" t="s">
        <v>92</v>
      </c>
      <c r="C226" s="23"/>
      <c r="D226" s="32" t="s">
        <v>165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24">
        <v>1824055</v>
      </c>
      <c r="Q226" s="25">
        <f t="shared" si="4"/>
        <v>1824055</v>
      </c>
      <c r="R226" s="13"/>
    </row>
    <row r="227" spans="1:18" ht="18" customHeight="1" x14ac:dyDescent="0.25">
      <c r="A227" s="29">
        <v>1002158</v>
      </c>
      <c r="B227" s="30" t="s">
        <v>94</v>
      </c>
      <c r="C227" s="23"/>
      <c r="D227" s="31" t="s">
        <v>93</v>
      </c>
      <c r="E227" s="15">
        <v>2500000</v>
      </c>
      <c r="F227" s="15">
        <v>2500000</v>
      </c>
      <c r="G227" s="15">
        <v>2500000</v>
      </c>
      <c r="H227" s="15">
        <v>2500000</v>
      </c>
      <c r="I227" s="15">
        <v>2500000</v>
      </c>
      <c r="J227" s="15">
        <v>2500000</v>
      </c>
      <c r="K227" s="15">
        <v>2500000</v>
      </c>
      <c r="L227" s="15">
        <v>2500000</v>
      </c>
      <c r="M227" s="15">
        <v>2500000</v>
      </c>
      <c r="N227" s="15">
        <v>2500000</v>
      </c>
      <c r="O227" s="15">
        <v>2500000</v>
      </c>
      <c r="P227" s="15">
        <v>2500000</v>
      </c>
      <c r="Q227" s="25">
        <f t="shared" si="4"/>
        <v>30000000</v>
      </c>
      <c r="R227" s="13"/>
    </row>
    <row r="228" spans="1:18" ht="18" customHeight="1" x14ac:dyDescent="0.25">
      <c r="A228" s="29">
        <v>1002159</v>
      </c>
      <c r="B228" s="30" t="s">
        <v>94</v>
      </c>
      <c r="C228" s="23"/>
      <c r="D228" s="32" t="s">
        <v>80</v>
      </c>
      <c r="E228" s="15">
        <v>271664</v>
      </c>
      <c r="F228" s="15">
        <v>534166</v>
      </c>
      <c r="G228" s="15">
        <v>681824</v>
      </c>
      <c r="H228" s="15">
        <v>500000</v>
      </c>
      <c r="I228" s="15">
        <v>377344</v>
      </c>
      <c r="J228" s="15">
        <v>333594</v>
      </c>
      <c r="K228" s="15">
        <v>410625</v>
      </c>
      <c r="L228" s="15">
        <v>420313</v>
      </c>
      <c r="M228" s="15">
        <v>476875</v>
      </c>
      <c r="N228" s="15">
        <v>294531</v>
      </c>
      <c r="O228" s="15"/>
      <c r="P228" s="15"/>
      <c r="Q228" s="25">
        <f t="shared" si="4"/>
        <v>4300936</v>
      </c>
      <c r="R228" s="13"/>
    </row>
    <row r="229" spans="1:18" ht="18" customHeight="1" x14ac:dyDescent="0.25">
      <c r="A229" s="29">
        <v>1002160</v>
      </c>
      <c r="B229" s="30" t="s">
        <v>94</v>
      </c>
      <c r="C229" s="23"/>
      <c r="D229" s="32" t="s">
        <v>81</v>
      </c>
      <c r="E229" s="15"/>
      <c r="F229" s="15">
        <v>69674</v>
      </c>
      <c r="G229" s="15">
        <v>103978</v>
      </c>
      <c r="H229" s="15">
        <v>74219</v>
      </c>
      <c r="I229" s="15">
        <v>62500</v>
      </c>
      <c r="J229" s="15"/>
      <c r="K229" s="15">
        <v>62500</v>
      </c>
      <c r="L229" s="15">
        <v>62500</v>
      </c>
      <c r="M229" s="15">
        <v>62500</v>
      </c>
      <c r="N229" s="15"/>
      <c r="O229" s="15"/>
      <c r="P229" s="15"/>
      <c r="Q229" s="25">
        <f t="shared" si="4"/>
        <v>497871</v>
      </c>
      <c r="R229" s="13"/>
    </row>
    <row r="230" spans="1:18" ht="18" customHeight="1" x14ac:dyDescent="0.25">
      <c r="A230" s="29">
        <v>1002161</v>
      </c>
      <c r="B230" s="30" t="s">
        <v>94</v>
      </c>
      <c r="C230" s="23"/>
      <c r="D230" s="31" t="s">
        <v>110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>
        <v>2500000</v>
      </c>
      <c r="Q230" s="25">
        <f t="shared" si="4"/>
        <v>2500000</v>
      </c>
      <c r="R230" s="13"/>
    </row>
    <row r="231" spans="1:18" ht="18" customHeight="1" x14ac:dyDescent="0.25">
      <c r="A231" s="29">
        <v>1002162</v>
      </c>
      <c r="B231" s="30" t="s">
        <v>94</v>
      </c>
      <c r="C231" s="23"/>
      <c r="D231" s="32" t="s">
        <v>111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>
        <v>358411.33333333331</v>
      </c>
      <c r="Q231" s="25">
        <f t="shared" si="4"/>
        <v>358411.33333333331</v>
      </c>
      <c r="R231" s="13"/>
    </row>
    <row r="232" spans="1:18" ht="18" customHeight="1" x14ac:dyDescent="0.25">
      <c r="A232" s="29">
        <v>1002163</v>
      </c>
      <c r="B232" s="30" t="s">
        <v>94</v>
      </c>
      <c r="C232" s="23"/>
      <c r="D232" s="32" t="s">
        <v>112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>
        <v>41489.25</v>
      </c>
      <c r="Q232" s="25">
        <f t="shared" si="4"/>
        <v>41489.25</v>
      </c>
      <c r="R232" s="13"/>
    </row>
    <row r="233" spans="1:18" ht="18" customHeight="1" x14ac:dyDescent="0.25">
      <c r="A233" s="29">
        <v>1002164</v>
      </c>
      <c r="B233" s="30" t="s">
        <v>94</v>
      </c>
      <c r="C233" s="23"/>
      <c r="D233" s="32" t="s">
        <v>165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24">
        <v>1824055</v>
      </c>
      <c r="Q233" s="25">
        <f t="shared" si="4"/>
        <v>1824055</v>
      </c>
      <c r="R233" s="13"/>
    </row>
    <row r="234" spans="1:18" ht="18" customHeight="1" x14ac:dyDescent="0.25">
      <c r="A234" s="29">
        <v>1161376</v>
      </c>
      <c r="B234" s="30" t="s">
        <v>95</v>
      </c>
      <c r="C234" s="23"/>
      <c r="D234" s="31" t="s">
        <v>93</v>
      </c>
      <c r="E234" s="15">
        <v>2500000</v>
      </c>
      <c r="F234" s="15">
        <v>2500000</v>
      </c>
      <c r="G234" s="15">
        <v>2500000</v>
      </c>
      <c r="H234" s="15">
        <v>2500000</v>
      </c>
      <c r="I234" s="15">
        <v>2500000</v>
      </c>
      <c r="J234" s="15">
        <v>2500000</v>
      </c>
      <c r="K234" s="15">
        <v>2500000</v>
      </c>
      <c r="L234" s="15">
        <v>2500000</v>
      </c>
      <c r="M234" s="15">
        <v>2500000</v>
      </c>
      <c r="N234" s="15">
        <v>2500000</v>
      </c>
      <c r="O234" s="15">
        <v>2500000</v>
      </c>
      <c r="P234" s="15">
        <v>2500000</v>
      </c>
      <c r="Q234" s="25">
        <f t="shared" si="4"/>
        <v>30000000</v>
      </c>
      <c r="R234" s="13"/>
    </row>
    <row r="235" spans="1:18" ht="18" customHeight="1" x14ac:dyDescent="0.25">
      <c r="A235" s="29">
        <v>1161377</v>
      </c>
      <c r="B235" s="30" t="s">
        <v>95</v>
      </c>
      <c r="C235" s="23"/>
      <c r="D235" s="32" t="s">
        <v>80</v>
      </c>
      <c r="E235" s="15"/>
      <c r="F235" s="15">
        <v>453200</v>
      </c>
      <c r="G235" s="15">
        <v>681824</v>
      </c>
      <c r="H235" s="15">
        <v>418438</v>
      </c>
      <c r="I235" s="15">
        <v>298750</v>
      </c>
      <c r="J235" s="15">
        <v>337031</v>
      </c>
      <c r="K235" s="15">
        <v>435938</v>
      </c>
      <c r="L235" s="15">
        <v>486250</v>
      </c>
      <c r="M235" s="15">
        <v>330781</v>
      </c>
      <c r="N235" s="15">
        <v>102031</v>
      </c>
      <c r="O235" s="15"/>
      <c r="P235" s="15"/>
      <c r="Q235" s="25">
        <f t="shared" si="4"/>
        <v>3544243</v>
      </c>
      <c r="R235" s="13"/>
    </row>
    <row r="236" spans="1:18" ht="18" customHeight="1" x14ac:dyDescent="0.25">
      <c r="A236" s="29">
        <v>1161378</v>
      </c>
      <c r="B236" s="30" t="s">
        <v>95</v>
      </c>
      <c r="C236" s="23"/>
      <c r="D236" s="32" t="s">
        <v>81</v>
      </c>
      <c r="E236" s="15"/>
      <c r="F236" s="15"/>
      <c r="G236" s="15"/>
      <c r="H236" s="15"/>
      <c r="I236" s="15">
        <v>62500</v>
      </c>
      <c r="J236" s="15">
        <v>62500</v>
      </c>
      <c r="K236" s="15">
        <v>62500</v>
      </c>
      <c r="L236" s="15">
        <v>93750</v>
      </c>
      <c r="M236" s="15">
        <v>62500</v>
      </c>
      <c r="N236" s="15"/>
      <c r="O236" s="15"/>
      <c r="P236" s="15"/>
      <c r="Q236" s="25">
        <f t="shared" si="4"/>
        <v>343750</v>
      </c>
      <c r="R236" s="13"/>
    </row>
    <row r="237" spans="1:18" ht="18" customHeight="1" x14ac:dyDescent="0.25">
      <c r="A237" s="29">
        <v>1161379</v>
      </c>
      <c r="B237" s="30" t="s">
        <v>95</v>
      </c>
      <c r="C237" s="23"/>
      <c r="D237" s="31" t="s">
        <v>110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>
        <v>2500000</v>
      </c>
      <c r="Q237" s="25">
        <f t="shared" si="4"/>
        <v>2500000</v>
      </c>
      <c r="R237" s="13"/>
    </row>
    <row r="238" spans="1:18" ht="18" customHeight="1" x14ac:dyDescent="0.25">
      <c r="A238" s="29">
        <v>1161380</v>
      </c>
      <c r="B238" s="30" t="s">
        <v>95</v>
      </c>
      <c r="C238" s="23"/>
      <c r="D238" s="32" t="s">
        <v>111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>
        <v>295353.58333333331</v>
      </c>
      <c r="Q238" s="25">
        <f t="shared" si="4"/>
        <v>295353.58333333331</v>
      </c>
      <c r="R238" s="13"/>
    </row>
    <row r="239" spans="1:18" ht="18" customHeight="1" x14ac:dyDescent="0.25">
      <c r="A239" s="29">
        <v>1161381</v>
      </c>
      <c r="B239" s="30" t="s">
        <v>95</v>
      </c>
      <c r="C239" s="23"/>
      <c r="D239" s="32" t="s">
        <v>112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>
        <v>28645.833333333332</v>
      </c>
      <c r="Q239" s="25">
        <f t="shared" si="4"/>
        <v>28645.833333333332</v>
      </c>
      <c r="R239" s="13"/>
    </row>
    <row r="240" spans="1:18" ht="18" customHeight="1" x14ac:dyDescent="0.25">
      <c r="A240" s="29">
        <v>1161382</v>
      </c>
      <c r="B240" s="30" t="s">
        <v>95</v>
      </c>
      <c r="C240" s="23"/>
      <c r="D240" s="32" t="s">
        <v>165</v>
      </c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24">
        <v>1824055</v>
      </c>
      <c r="Q240" s="25">
        <f t="shared" si="4"/>
        <v>1824055</v>
      </c>
      <c r="R240" s="13"/>
    </row>
    <row r="241" spans="1:18" ht="18" customHeight="1" x14ac:dyDescent="0.25">
      <c r="A241" s="29">
        <v>4634869</v>
      </c>
      <c r="B241" s="30" t="s">
        <v>96</v>
      </c>
      <c r="C241" s="20"/>
      <c r="D241" s="31" t="s">
        <v>93</v>
      </c>
      <c r="E241" s="15">
        <v>2653171</v>
      </c>
      <c r="F241" s="15">
        <v>2653171</v>
      </c>
      <c r="G241" s="15">
        <v>2653171</v>
      </c>
      <c r="H241" s="15">
        <v>2653171</v>
      </c>
      <c r="I241" s="15"/>
      <c r="J241" s="15"/>
      <c r="K241" s="15"/>
      <c r="L241" s="15"/>
      <c r="M241" s="15"/>
      <c r="N241" s="15"/>
      <c r="O241" s="15"/>
      <c r="P241" s="15"/>
      <c r="Q241" s="25">
        <f t="shared" ref="Q241:Q303" si="5">+SUM(E241:P241)</f>
        <v>10612684</v>
      </c>
      <c r="R241" s="13"/>
    </row>
    <row r="242" spans="1:18" ht="18" customHeight="1" x14ac:dyDescent="0.25">
      <c r="A242" s="29">
        <v>4634870</v>
      </c>
      <c r="B242" s="30" t="s">
        <v>96</v>
      </c>
      <c r="C242" s="20"/>
      <c r="D242" s="32" t="s">
        <v>97</v>
      </c>
      <c r="E242" s="15">
        <v>795951</v>
      </c>
      <c r="F242" s="15">
        <v>795951</v>
      </c>
      <c r="G242" s="15">
        <v>795951</v>
      </c>
      <c r="H242" s="15">
        <v>795951</v>
      </c>
      <c r="I242" s="15"/>
      <c r="J242" s="15"/>
      <c r="K242" s="15"/>
      <c r="L242" s="15"/>
      <c r="M242" s="15"/>
      <c r="N242" s="15"/>
      <c r="O242" s="15"/>
      <c r="P242" s="15"/>
      <c r="Q242" s="25">
        <f t="shared" si="5"/>
        <v>3183804</v>
      </c>
      <c r="R242" s="13"/>
    </row>
    <row r="243" spans="1:18" ht="18" customHeight="1" x14ac:dyDescent="0.25">
      <c r="A243" s="29">
        <v>4634871</v>
      </c>
      <c r="B243" s="30" t="s">
        <v>96</v>
      </c>
      <c r="C243" s="20"/>
      <c r="D243" s="31" t="s">
        <v>110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>
        <v>884390.33333333337</v>
      </c>
      <c r="Q243" s="25">
        <f t="shared" si="5"/>
        <v>884390.33333333337</v>
      </c>
      <c r="R243" s="13"/>
    </row>
    <row r="244" spans="1:18" ht="18" customHeight="1" x14ac:dyDescent="0.25">
      <c r="A244" s="29">
        <v>4634872</v>
      </c>
      <c r="B244" s="30" t="s">
        <v>96</v>
      </c>
      <c r="C244" s="20"/>
      <c r="D244" s="32" t="s">
        <v>113</v>
      </c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>
        <v>265317</v>
      </c>
      <c r="Q244" s="25">
        <f t="shared" si="5"/>
        <v>265317</v>
      </c>
      <c r="R244" s="13"/>
    </row>
    <row r="245" spans="1:18" ht="18" customHeight="1" x14ac:dyDescent="0.25">
      <c r="A245" s="29">
        <v>4634873</v>
      </c>
      <c r="B245" s="30" t="s">
        <v>96</v>
      </c>
      <c r="C245" s="20"/>
      <c r="D245" s="32" t="s">
        <v>80</v>
      </c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24">
        <v>1824055</v>
      </c>
      <c r="Q245" s="25">
        <f t="shared" si="5"/>
        <v>1824055</v>
      </c>
      <c r="R245" s="13"/>
    </row>
    <row r="246" spans="1:18" ht="18" customHeight="1" x14ac:dyDescent="0.25">
      <c r="A246" s="29">
        <v>2362070</v>
      </c>
      <c r="B246" s="30" t="s">
        <v>98</v>
      </c>
      <c r="C246" s="23"/>
      <c r="D246" s="31" t="s">
        <v>93</v>
      </c>
      <c r="E246" s="15">
        <v>2918488</v>
      </c>
      <c r="F246" s="15">
        <v>2918488</v>
      </c>
      <c r="G246" s="15">
        <v>2918488</v>
      </c>
      <c r="H246" s="15">
        <v>2918488</v>
      </c>
      <c r="I246" s="15">
        <v>2918488</v>
      </c>
      <c r="J246" s="15">
        <v>2918488</v>
      </c>
      <c r="K246" s="15">
        <v>2918488</v>
      </c>
      <c r="L246" s="15">
        <v>2918488</v>
      </c>
      <c r="M246" s="15">
        <v>2918488</v>
      </c>
      <c r="N246" s="15">
        <v>2918488</v>
      </c>
      <c r="O246" s="15">
        <v>2918488</v>
      </c>
      <c r="P246" s="15">
        <v>2918488</v>
      </c>
      <c r="Q246" s="25">
        <f t="shared" si="5"/>
        <v>35021856</v>
      </c>
      <c r="R246" s="13"/>
    </row>
    <row r="247" spans="1:18" ht="18" customHeight="1" x14ac:dyDescent="0.25">
      <c r="A247" s="29">
        <v>2362071</v>
      </c>
      <c r="B247" s="30" t="s">
        <v>98</v>
      </c>
      <c r="C247" s="23"/>
      <c r="D247" s="32" t="s">
        <v>80</v>
      </c>
      <c r="E247" s="15">
        <v>30595</v>
      </c>
      <c r="F247" s="15">
        <v>719605</v>
      </c>
      <c r="G247" s="15">
        <v>779054</v>
      </c>
      <c r="H247" s="15">
        <v>495790</v>
      </c>
      <c r="I247" s="15">
        <v>473901</v>
      </c>
      <c r="J247" s="15">
        <v>418266</v>
      </c>
      <c r="K247" s="15">
        <v>582800</v>
      </c>
      <c r="L247" s="15">
        <v>400937</v>
      </c>
      <c r="M247" s="15">
        <v>562735</v>
      </c>
      <c r="N247" s="15">
        <v>514761</v>
      </c>
      <c r="O247" s="15"/>
      <c r="P247" s="15"/>
      <c r="Q247" s="25">
        <f t="shared" si="5"/>
        <v>4978444</v>
      </c>
      <c r="R247" s="13"/>
    </row>
    <row r="248" spans="1:18" ht="18" customHeight="1" x14ac:dyDescent="0.25">
      <c r="A248" s="29">
        <v>2362072</v>
      </c>
      <c r="B248" s="30" t="s">
        <v>98</v>
      </c>
      <c r="C248" s="23"/>
      <c r="D248" s="32" t="s">
        <v>81</v>
      </c>
      <c r="E248" s="15"/>
      <c r="F248" s="15">
        <v>11691</v>
      </c>
      <c r="G248" s="15">
        <v>29849</v>
      </c>
      <c r="H248" s="15">
        <v>85733</v>
      </c>
      <c r="I248" s="15">
        <v>99049</v>
      </c>
      <c r="J248" s="15"/>
      <c r="K248" s="15">
        <v>106345</v>
      </c>
      <c r="L248" s="15">
        <v>90840</v>
      </c>
      <c r="M248" s="15">
        <v>90658</v>
      </c>
      <c r="N248" s="15">
        <v>203934</v>
      </c>
      <c r="O248" s="15"/>
      <c r="P248" s="15"/>
      <c r="Q248" s="25">
        <f t="shared" si="5"/>
        <v>718099</v>
      </c>
      <c r="R248" s="13"/>
    </row>
    <row r="249" spans="1:18" ht="18" customHeight="1" x14ac:dyDescent="0.25">
      <c r="A249" s="29">
        <v>2362073</v>
      </c>
      <c r="B249" s="30" t="s">
        <v>98</v>
      </c>
      <c r="C249" s="23"/>
      <c r="D249" s="31" t="s">
        <v>110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>
        <v>2918488</v>
      </c>
      <c r="Q249" s="25">
        <f t="shared" si="5"/>
        <v>2918488</v>
      </c>
      <c r="R249" s="13"/>
    </row>
    <row r="250" spans="1:18" ht="18" customHeight="1" x14ac:dyDescent="0.25">
      <c r="A250" s="29">
        <v>2362074</v>
      </c>
      <c r="B250" s="30" t="s">
        <v>98</v>
      </c>
      <c r="C250" s="23"/>
      <c r="D250" s="32" t="s">
        <v>111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>
        <v>414870.33333333331</v>
      </c>
      <c r="Q250" s="25">
        <f t="shared" si="5"/>
        <v>414870.33333333331</v>
      </c>
      <c r="R250" s="13"/>
    </row>
    <row r="251" spans="1:18" ht="18" customHeight="1" x14ac:dyDescent="0.25">
      <c r="A251" s="29">
        <v>2362075</v>
      </c>
      <c r="B251" s="30" t="s">
        <v>98</v>
      </c>
      <c r="C251" s="23"/>
      <c r="D251" s="32" t="s">
        <v>112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>
        <v>59841.583333333336</v>
      </c>
      <c r="Q251" s="25">
        <f t="shared" si="5"/>
        <v>59841.583333333336</v>
      </c>
      <c r="R251" s="13"/>
    </row>
    <row r="252" spans="1:18" ht="18" customHeight="1" x14ac:dyDescent="0.25">
      <c r="A252" s="29">
        <v>2362076</v>
      </c>
      <c r="B252" s="30" t="s">
        <v>98</v>
      </c>
      <c r="C252" s="23"/>
      <c r="D252" s="32" t="s">
        <v>165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24">
        <v>1824055</v>
      </c>
      <c r="Q252" s="25">
        <f t="shared" si="5"/>
        <v>1824055</v>
      </c>
      <c r="R252" s="13"/>
    </row>
    <row r="253" spans="1:18" ht="18" customHeight="1" x14ac:dyDescent="0.25">
      <c r="A253" s="29">
        <v>5024020</v>
      </c>
      <c r="B253" s="30" t="s">
        <v>99</v>
      </c>
      <c r="C253" s="23"/>
      <c r="D253" s="31" t="s">
        <v>93</v>
      </c>
      <c r="E253" s="15">
        <v>2653171</v>
      </c>
      <c r="F253" s="15">
        <v>2653171</v>
      </c>
      <c r="G253" s="15">
        <v>2653171</v>
      </c>
      <c r="H253" s="15">
        <v>2653171</v>
      </c>
      <c r="I253" s="15">
        <v>2653171</v>
      </c>
      <c r="J253" s="15">
        <v>2653171</v>
      </c>
      <c r="K253" s="15">
        <v>2653171</v>
      </c>
      <c r="L253" s="15">
        <v>2653171</v>
      </c>
      <c r="M253" s="15">
        <v>2653171</v>
      </c>
      <c r="N253" s="15">
        <v>2653171</v>
      </c>
      <c r="O253" s="15">
        <v>2653171</v>
      </c>
      <c r="P253" s="15">
        <v>2653171</v>
      </c>
      <c r="Q253" s="25">
        <f t="shared" si="5"/>
        <v>31838052</v>
      </c>
      <c r="R253" s="13"/>
    </row>
    <row r="254" spans="1:18" ht="18" customHeight="1" x14ac:dyDescent="0.25">
      <c r="A254" s="29">
        <v>5024021</v>
      </c>
      <c r="B254" s="30" t="s">
        <v>99</v>
      </c>
      <c r="C254" s="23"/>
      <c r="D254" s="32" t="s">
        <v>100</v>
      </c>
      <c r="E254" s="15">
        <v>530634</v>
      </c>
      <c r="F254" s="15">
        <v>530634</v>
      </c>
      <c r="G254" s="15">
        <v>530634</v>
      </c>
      <c r="H254" s="15">
        <v>530634</v>
      </c>
      <c r="I254" s="15">
        <v>530634</v>
      </c>
      <c r="J254" s="15">
        <v>530634</v>
      </c>
      <c r="K254" s="15">
        <v>530634</v>
      </c>
      <c r="L254" s="15">
        <v>530634</v>
      </c>
      <c r="M254" s="15">
        <v>530634</v>
      </c>
      <c r="N254" s="15">
        <v>530634</v>
      </c>
      <c r="O254" s="15">
        <v>530634</v>
      </c>
      <c r="P254" s="15">
        <v>530634</v>
      </c>
      <c r="Q254" s="25">
        <f t="shared" si="5"/>
        <v>6367608</v>
      </c>
      <c r="R254" s="13"/>
    </row>
    <row r="255" spans="1:18" ht="18" customHeight="1" x14ac:dyDescent="0.25">
      <c r="A255" s="29">
        <v>5024022</v>
      </c>
      <c r="B255" s="30" t="s">
        <v>99</v>
      </c>
      <c r="C255" s="23"/>
      <c r="D255" s="32" t="s">
        <v>80</v>
      </c>
      <c r="E255" s="15"/>
      <c r="F255" s="15">
        <v>192202</v>
      </c>
      <c r="G255" s="15">
        <v>338049</v>
      </c>
      <c r="H255" s="15">
        <v>173614</v>
      </c>
      <c r="I255" s="15">
        <v>70971</v>
      </c>
      <c r="J255" s="15">
        <v>29516</v>
      </c>
      <c r="K255" s="15">
        <v>64338</v>
      </c>
      <c r="L255" s="15">
        <v>74287</v>
      </c>
      <c r="M255" s="15">
        <v>33993</v>
      </c>
      <c r="N255" s="15">
        <v>55218</v>
      </c>
      <c r="O255" s="15"/>
      <c r="P255" s="15"/>
      <c r="Q255" s="25">
        <f t="shared" si="5"/>
        <v>1032188</v>
      </c>
      <c r="R255" s="13"/>
    </row>
    <row r="256" spans="1:18" ht="18" customHeight="1" x14ac:dyDescent="0.25">
      <c r="A256" s="29">
        <v>5024023</v>
      </c>
      <c r="B256" s="30" t="s">
        <v>99</v>
      </c>
      <c r="C256" s="23"/>
      <c r="D256" s="31" t="s">
        <v>110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>
        <v>2653171</v>
      </c>
      <c r="Q256" s="25">
        <f t="shared" si="5"/>
        <v>2653171</v>
      </c>
      <c r="R256" s="13"/>
    </row>
    <row r="257" spans="1:18" ht="18" customHeight="1" x14ac:dyDescent="0.25">
      <c r="A257" s="29">
        <v>5024024</v>
      </c>
      <c r="B257" s="30" t="s">
        <v>99</v>
      </c>
      <c r="C257" s="23"/>
      <c r="D257" s="32" t="s">
        <v>113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>
        <v>530634</v>
      </c>
      <c r="Q257" s="25">
        <f t="shared" si="5"/>
        <v>530634</v>
      </c>
      <c r="R257" s="13"/>
    </row>
    <row r="258" spans="1:18" ht="18" customHeight="1" x14ac:dyDescent="0.25">
      <c r="A258" s="29">
        <v>5024025</v>
      </c>
      <c r="B258" s="30" t="s">
        <v>99</v>
      </c>
      <c r="C258" s="23"/>
      <c r="D258" s="32" t="s">
        <v>111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>
        <v>86015.666666666672</v>
      </c>
      <c r="Q258" s="25">
        <f t="shared" si="5"/>
        <v>86015.666666666672</v>
      </c>
      <c r="R258" s="13"/>
    </row>
    <row r="259" spans="1:18" ht="18" customHeight="1" x14ac:dyDescent="0.25">
      <c r="A259" s="29">
        <v>5024026</v>
      </c>
      <c r="B259" s="30" t="s">
        <v>99</v>
      </c>
      <c r="C259" s="23"/>
      <c r="D259" s="32" t="s">
        <v>165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24">
        <v>1824055</v>
      </c>
      <c r="Q259" s="25">
        <f t="shared" si="5"/>
        <v>1824055</v>
      </c>
      <c r="R259" s="13"/>
    </row>
    <row r="260" spans="1:18" ht="18" customHeight="1" x14ac:dyDescent="0.25">
      <c r="A260" s="29">
        <v>2053172</v>
      </c>
      <c r="B260" s="30" t="s">
        <v>101</v>
      </c>
      <c r="C260" s="23"/>
      <c r="D260" s="31" t="s">
        <v>93</v>
      </c>
      <c r="E260" s="15">
        <v>2653171</v>
      </c>
      <c r="F260" s="15">
        <v>2653171</v>
      </c>
      <c r="G260" s="15">
        <v>2653171</v>
      </c>
      <c r="H260" s="15">
        <v>2653171</v>
      </c>
      <c r="I260" s="15">
        <v>2653171</v>
      </c>
      <c r="J260" s="15">
        <v>2653171</v>
      </c>
      <c r="K260" s="15">
        <v>2653171</v>
      </c>
      <c r="L260" s="15">
        <v>2653171</v>
      </c>
      <c r="M260" s="15">
        <v>2653171</v>
      </c>
      <c r="N260" s="15">
        <v>2653171</v>
      </c>
      <c r="O260" s="15">
        <v>2653171</v>
      </c>
      <c r="P260" s="15">
        <v>2653171</v>
      </c>
      <c r="Q260" s="25">
        <f t="shared" si="5"/>
        <v>31838052</v>
      </c>
      <c r="R260" s="13"/>
    </row>
    <row r="261" spans="1:18" ht="18" customHeight="1" x14ac:dyDescent="0.25">
      <c r="A261" s="29">
        <v>2053173</v>
      </c>
      <c r="B261" s="30" t="s">
        <v>101</v>
      </c>
      <c r="C261" s="23"/>
      <c r="D261" s="31" t="s">
        <v>110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>
        <v>2653171</v>
      </c>
      <c r="Q261" s="25">
        <f t="shared" si="5"/>
        <v>2653171</v>
      </c>
      <c r="R261" s="13"/>
    </row>
    <row r="262" spans="1:18" ht="18" customHeight="1" x14ac:dyDescent="0.25">
      <c r="A262" s="29">
        <v>2053174</v>
      </c>
      <c r="B262" s="30" t="s">
        <v>101</v>
      </c>
      <c r="C262" s="23"/>
      <c r="D262" s="32" t="s">
        <v>165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24">
        <v>1824055</v>
      </c>
      <c r="Q262" s="25">
        <f t="shared" si="5"/>
        <v>1824055</v>
      </c>
      <c r="R262" s="13"/>
    </row>
    <row r="263" spans="1:18" ht="18" customHeight="1" x14ac:dyDescent="0.25">
      <c r="A263" s="29">
        <v>3847094</v>
      </c>
      <c r="B263" s="30" t="s">
        <v>102</v>
      </c>
      <c r="C263" s="23"/>
      <c r="D263" s="31" t="s">
        <v>93</v>
      </c>
      <c r="E263" s="15">
        <v>2918488</v>
      </c>
      <c r="F263" s="15">
        <v>2918488</v>
      </c>
      <c r="G263" s="15">
        <v>2918488</v>
      </c>
      <c r="H263" s="15">
        <v>2918488</v>
      </c>
      <c r="I263" s="15">
        <v>2918488</v>
      </c>
      <c r="J263" s="15">
        <v>2918488</v>
      </c>
      <c r="K263" s="15">
        <v>2918488</v>
      </c>
      <c r="L263" s="15">
        <v>2918488</v>
      </c>
      <c r="M263" s="15">
        <v>2918488</v>
      </c>
      <c r="N263" s="15">
        <v>2918488</v>
      </c>
      <c r="O263" s="15">
        <v>2918488</v>
      </c>
      <c r="P263" s="15">
        <v>2918488</v>
      </c>
      <c r="Q263" s="25">
        <f t="shared" si="5"/>
        <v>35021856</v>
      </c>
      <c r="R263" s="13"/>
    </row>
    <row r="264" spans="1:18" ht="18" customHeight="1" x14ac:dyDescent="0.25">
      <c r="A264" s="29">
        <v>3847095</v>
      </c>
      <c r="B264" s="30" t="s">
        <v>102</v>
      </c>
      <c r="C264" s="23"/>
      <c r="D264" s="32" t="s">
        <v>80</v>
      </c>
      <c r="E264" s="15">
        <v>531557</v>
      </c>
      <c r="F264" s="15">
        <v>587524</v>
      </c>
      <c r="G264" s="15">
        <v>524095</v>
      </c>
      <c r="H264" s="15">
        <v>453836</v>
      </c>
      <c r="I264" s="15">
        <v>493054</v>
      </c>
      <c r="J264" s="15">
        <v>583712</v>
      </c>
      <c r="K264" s="15">
        <v>501080</v>
      </c>
      <c r="L264" s="15">
        <v>191531</v>
      </c>
      <c r="M264" s="15">
        <v>390722</v>
      </c>
      <c r="N264" s="15">
        <v>435413</v>
      </c>
      <c r="O264" s="15"/>
      <c r="P264" s="15"/>
      <c r="Q264" s="25">
        <f t="shared" si="5"/>
        <v>4692524</v>
      </c>
      <c r="R264" s="13"/>
    </row>
    <row r="265" spans="1:18" ht="18" customHeight="1" x14ac:dyDescent="0.25">
      <c r="A265" s="29">
        <v>3847096</v>
      </c>
      <c r="B265" s="30" t="s">
        <v>102</v>
      </c>
      <c r="C265" s="23"/>
      <c r="D265" s="32" t="s">
        <v>81</v>
      </c>
      <c r="E265" s="15"/>
      <c r="F265" s="15"/>
      <c r="G265" s="15"/>
      <c r="H265" s="15">
        <v>26085</v>
      </c>
      <c r="I265" s="15">
        <v>52899</v>
      </c>
      <c r="J265" s="15">
        <v>79713</v>
      </c>
      <c r="K265" s="15">
        <v>138267</v>
      </c>
      <c r="L265" s="15">
        <v>19518</v>
      </c>
      <c r="M265" s="15">
        <v>99413</v>
      </c>
      <c r="N265" s="15"/>
      <c r="O265" s="15"/>
      <c r="P265" s="15"/>
      <c r="Q265" s="25">
        <f t="shared" si="5"/>
        <v>415895</v>
      </c>
      <c r="R265" s="13"/>
    </row>
    <row r="266" spans="1:18" ht="18" customHeight="1" x14ac:dyDescent="0.25">
      <c r="A266" s="29">
        <v>3847097</v>
      </c>
      <c r="B266" s="30" t="s">
        <v>102</v>
      </c>
      <c r="C266" s="23"/>
      <c r="D266" s="31" t="s">
        <v>110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>
        <v>2918488</v>
      </c>
      <c r="Q266" s="25">
        <f t="shared" si="5"/>
        <v>2918488</v>
      </c>
      <c r="R266" s="13"/>
    </row>
    <row r="267" spans="1:18" ht="18" customHeight="1" x14ac:dyDescent="0.25">
      <c r="A267" s="29">
        <v>3847098</v>
      </c>
      <c r="B267" s="30" t="s">
        <v>102</v>
      </c>
      <c r="C267" s="23"/>
      <c r="D267" s="32" t="s">
        <v>111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>
        <v>391043.66666666669</v>
      </c>
      <c r="Q267" s="25">
        <f t="shared" si="5"/>
        <v>391043.66666666669</v>
      </c>
      <c r="R267" s="13"/>
    </row>
    <row r="268" spans="1:18" ht="18" customHeight="1" x14ac:dyDescent="0.25">
      <c r="A268" s="29">
        <v>3847099</v>
      </c>
      <c r="B268" s="30" t="s">
        <v>102</v>
      </c>
      <c r="C268" s="23"/>
      <c r="D268" s="32" t="s">
        <v>112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>
        <v>34657.916666666664</v>
      </c>
      <c r="Q268" s="25">
        <f t="shared" si="5"/>
        <v>34657.916666666664</v>
      </c>
      <c r="R268" s="13"/>
    </row>
    <row r="269" spans="1:18" ht="18" customHeight="1" x14ac:dyDescent="0.25">
      <c r="A269" s="29">
        <v>3847100</v>
      </c>
      <c r="B269" s="30" t="s">
        <v>102</v>
      </c>
      <c r="C269" s="23"/>
      <c r="D269" s="32" t="s">
        <v>165</v>
      </c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24">
        <v>1824055</v>
      </c>
      <c r="Q269" s="25">
        <f t="shared" si="5"/>
        <v>1824055</v>
      </c>
      <c r="R269" s="13"/>
    </row>
    <row r="270" spans="1:18" ht="18" customHeight="1" x14ac:dyDescent="0.25">
      <c r="A270" s="29">
        <v>1142021</v>
      </c>
      <c r="B270" s="30" t="s">
        <v>103</v>
      </c>
      <c r="C270" s="23"/>
      <c r="D270" s="31" t="s">
        <v>93</v>
      </c>
      <c r="E270" s="15">
        <v>2730000</v>
      </c>
      <c r="F270" s="15">
        <v>2730000</v>
      </c>
      <c r="G270" s="15">
        <v>2730000</v>
      </c>
      <c r="H270" s="15">
        <v>2730000</v>
      </c>
      <c r="I270" s="15">
        <v>2730000</v>
      </c>
      <c r="J270" s="15">
        <v>2730000</v>
      </c>
      <c r="K270" s="15">
        <v>2730000</v>
      </c>
      <c r="L270" s="15">
        <v>2730000</v>
      </c>
      <c r="M270" s="15">
        <v>2730000</v>
      </c>
      <c r="N270" s="15">
        <v>2730000</v>
      </c>
      <c r="O270" s="15">
        <v>2730000</v>
      </c>
      <c r="P270" s="15">
        <v>2730000</v>
      </c>
      <c r="Q270" s="25">
        <f t="shared" si="5"/>
        <v>32760000</v>
      </c>
      <c r="R270" s="13"/>
    </row>
    <row r="271" spans="1:18" ht="18" customHeight="1" x14ac:dyDescent="0.25">
      <c r="A271" s="29">
        <v>1142022</v>
      </c>
      <c r="B271" s="30" t="s">
        <v>103</v>
      </c>
      <c r="C271" s="23"/>
      <c r="D271" s="31" t="s">
        <v>110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>
        <v>2730000</v>
      </c>
      <c r="Q271" s="25">
        <f t="shared" si="5"/>
        <v>2730000</v>
      </c>
      <c r="R271" s="13"/>
    </row>
    <row r="272" spans="1:18" ht="18" customHeight="1" x14ac:dyDescent="0.25">
      <c r="A272" s="29">
        <v>1142023</v>
      </c>
      <c r="B272" s="30" t="s">
        <v>103</v>
      </c>
      <c r="C272" s="23"/>
      <c r="D272" s="32" t="s">
        <v>165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24">
        <v>1824055</v>
      </c>
      <c r="Q272" s="25">
        <f t="shared" si="5"/>
        <v>1824055</v>
      </c>
      <c r="R272" s="13"/>
    </row>
    <row r="273" spans="1:18" ht="18" customHeight="1" x14ac:dyDescent="0.25">
      <c r="A273" s="29">
        <v>2246025</v>
      </c>
      <c r="B273" s="30" t="s">
        <v>104</v>
      </c>
      <c r="C273" s="23"/>
      <c r="D273" s="31" t="s">
        <v>93</v>
      </c>
      <c r="E273" s="15">
        <v>2730000</v>
      </c>
      <c r="F273" s="15">
        <v>2730000</v>
      </c>
      <c r="G273" s="15">
        <v>2730000</v>
      </c>
      <c r="H273" s="15">
        <v>2730000</v>
      </c>
      <c r="I273" s="15">
        <v>2730000</v>
      </c>
      <c r="J273" s="15">
        <v>2730000</v>
      </c>
      <c r="K273" s="15">
        <v>2730000</v>
      </c>
      <c r="L273" s="15">
        <v>2730000</v>
      </c>
      <c r="M273" s="15">
        <v>2730000</v>
      </c>
      <c r="N273" s="15">
        <v>2730000</v>
      </c>
      <c r="O273" s="15">
        <v>2730000</v>
      </c>
      <c r="P273" s="15">
        <v>2730000</v>
      </c>
      <c r="Q273" s="25">
        <f t="shared" si="5"/>
        <v>32760000</v>
      </c>
      <c r="R273" s="13"/>
    </row>
    <row r="274" spans="1:18" ht="18" customHeight="1" x14ac:dyDescent="0.25">
      <c r="A274" s="29">
        <v>2246026</v>
      </c>
      <c r="B274" s="30" t="s">
        <v>104</v>
      </c>
      <c r="C274" s="23"/>
      <c r="D274" s="31" t="s">
        <v>110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>
        <v>2730000</v>
      </c>
      <c r="Q274" s="25">
        <f t="shared" si="5"/>
        <v>2730000</v>
      </c>
      <c r="R274" s="13"/>
    </row>
    <row r="275" spans="1:18" ht="18" customHeight="1" x14ac:dyDescent="0.25">
      <c r="A275" s="29">
        <v>2246027</v>
      </c>
      <c r="B275" s="30" t="s">
        <v>104</v>
      </c>
      <c r="C275" s="23"/>
      <c r="D275" s="32" t="s">
        <v>165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24">
        <v>1824055</v>
      </c>
      <c r="Q275" s="25">
        <f t="shared" si="5"/>
        <v>1824055</v>
      </c>
      <c r="R275" s="13"/>
    </row>
    <row r="276" spans="1:18" ht="18" customHeight="1" x14ac:dyDescent="0.25">
      <c r="A276" s="29">
        <v>3996474</v>
      </c>
      <c r="B276" s="30" t="s">
        <v>105</v>
      </c>
      <c r="C276" s="23"/>
      <c r="D276" s="31" t="s">
        <v>93</v>
      </c>
      <c r="E276" s="15"/>
      <c r="F276" s="15"/>
      <c r="G276" s="15"/>
      <c r="H276" s="15"/>
      <c r="I276" s="15">
        <v>1738932</v>
      </c>
      <c r="J276" s="15">
        <v>2006460</v>
      </c>
      <c r="K276" s="15">
        <v>2006460</v>
      </c>
      <c r="L276" s="15">
        <v>2006460</v>
      </c>
      <c r="M276" s="15">
        <v>2006460</v>
      </c>
      <c r="N276" s="15">
        <v>2006460</v>
      </c>
      <c r="O276" s="15">
        <v>2006460</v>
      </c>
      <c r="P276" s="15">
        <v>2006460</v>
      </c>
      <c r="Q276" s="25">
        <f t="shared" si="5"/>
        <v>15784152</v>
      </c>
      <c r="R276" s="13"/>
    </row>
    <row r="277" spans="1:18" ht="18" customHeight="1" x14ac:dyDescent="0.25">
      <c r="A277" s="29">
        <v>3996475</v>
      </c>
      <c r="B277" s="30" t="s">
        <v>105</v>
      </c>
      <c r="C277" s="23"/>
      <c r="D277" s="31" t="s">
        <v>110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>
        <v>1315346</v>
      </c>
      <c r="Q277" s="25">
        <f t="shared" si="5"/>
        <v>1315346</v>
      </c>
      <c r="R277" s="13"/>
    </row>
    <row r="278" spans="1:18" ht="18" customHeight="1" x14ac:dyDescent="0.25">
      <c r="A278" s="29">
        <v>3996476</v>
      </c>
      <c r="B278" s="30" t="s">
        <v>105</v>
      </c>
      <c r="C278" s="23"/>
      <c r="D278" s="32" t="s">
        <v>165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24">
        <v>1195769</v>
      </c>
      <c r="Q278" s="25">
        <f t="shared" si="5"/>
        <v>1195769</v>
      </c>
      <c r="R278" s="13"/>
    </row>
    <row r="279" spans="1:18" ht="18" customHeight="1" x14ac:dyDescent="0.25">
      <c r="A279" s="29">
        <v>3969858</v>
      </c>
      <c r="B279" s="30" t="s">
        <v>106</v>
      </c>
      <c r="C279" s="23"/>
      <c r="D279" s="31" t="s">
        <v>93</v>
      </c>
      <c r="E279" s="15"/>
      <c r="F279" s="15"/>
      <c r="G279" s="15"/>
      <c r="H279" s="15"/>
      <c r="I279" s="15">
        <v>2006460</v>
      </c>
      <c r="J279" s="15">
        <v>2006460</v>
      </c>
      <c r="K279" s="15">
        <v>2006460</v>
      </c>
      <c r="L279" s="15">
        <v>2006460</v>
      </c>
      <c r="M279" s="15">
        <v>2006460</v>
      </c>
      <c r="N279" s="15">
        <v>2006460</v>
      </c>
      <c r="O279" s="15">
        <v>2006460</v>
      </c>
      <c r="P279" s="15">
        <v>2006460</v>
      </c>
      <c r="Q279" s="25">
        <f t="shared" si="5"/>
        <v>16051680</v>
      </c>
      <c r="R279" s="13"/>
    </row>
    <row r="280" spans="1:18" ht="18" customHeight="1" x14ac:dyDescent="0.25">
      <c r="A280" s="29">
        <v>3969859</v>
      </c>
      <c r="B280" s="30" t="s">
        <v>106</v>
      </c>
      <c r="C280" s="23"/>
      <c r="D280" s="32" t="s">
        <v>80</v>
      </c>
      <c r="E280" s="15"/>
      <c r="F280" s="15"/>
      <c r="G280" s="15"/>
      <c r="H280" s="15"/>
      <c r="I280" s="15"/>
      <c r="J280" s="15">
        <v>220077</v>
      </c>
      <c r="K280" s="15">
        <v>368927</v>
      </c>
      <c r="L280" s="15">
        <v>340837</v>
      </c>
      <c r="M280" s="15">
        <v>226723</v>
      </c>
      <c r="N280" s="15">
        <v>175184</v>
      </c>
      <c r="O280" s="15"/>
      <c r="P280" s="15"/>
      <c r="Q280" s="25">
        <f t="shared" si="5"/>
        <v>1331748</v>
      </c>
      <c r="R280" s="13"/>
    </row>
    <row r="281" spans="1:18" ht="18" customHeight="1" x14ac:dyDescent="0.25">
      <c r="A281" s="29">
        <v>3969860</v>
      </c>
      <c r="B281" s="30" t="s">
        <v>106</v>
      </c>
      <c r="C281" s="23"/>
      <c r="D281" s="32" t="s">
        <v>81</v>
      </c>
      <c r="E281" s="15"/>
      <c r="F281" s="15"/>
      <c r="G281" s="15"/>
      <c r="H281" s="15"/>
      <c r="I281" s="15"/>
      <c r="J281" s="15"/>
      <c r="K281" s="15">
        <v>18183</v>
      </c>
      <c r="L281" s="15">
        <v>40128</v>
      </c>
      <c r="M281" s="15"/>
      <c r="N281" s="15"/>
      <c r="O281" s="15"/>
      <c r="P281" s="15">
        <v>1337640</v>
      </c>
      <c r="Q281" s="25">
        <f t="shared" si="5"/>
        <v>1395951</v>
      </c>
      <c r="R281" s="13"/>
    </row>
    <row r="282" spans="1:18" ht="18" customHeight="1" x14ac:dyDescent="0.25">
      <c r="A282" s="29">
        <v>3969861</v>
      </c>
      <c r="B282" s="30" t="s">
        <v>106</v>
      </c>
      <c r="C282" s="23"/>
      <c r="D282" s="31" t="s">
        <v>110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>
        <v>110979</v>
      </c>
      <c r="Q282" s="25">
        <f t="shared" si="5"/>
        <v>110979</v>
      </c>
      <c r="R282" s="13"/>
    </row>
    <row r="283" spans="1:18" ht="18" customHeight="1" x14ac:dyDescent="0.25">
      <c r="A283" s="29">
        <v>3969862</v>
      </c>
      <c r="B283" s="30" t="s">
        <v>106</v>
      </c>
      <c r="C283" s="23"/>
      <c r="D283" s="32" t="s">
        <v>111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>
        <v>4859.25</v>
      </c>
      <c r="Q283" s="25">
        <f t="shared" si="5"/>
        <v>4859.25</v>
      </c>
      <c r="R283" s="13"/>
    </row>
    <row r="284" spans="1:18" ht="18" customHeight="1" x14ac:dyDescent="0.25">
      <c r="A284" s="29">
        <v>3969864</v>
      </c>
      <c r="B284" s="30" t="s">
        <v>106</v>
      </c>
      <c r="C284" s="23"/>
      <c r="D284" s="32" t="s">
        <v>165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24">
        <v>1216037</v>
      </c>
      <c r="Q284" s="25">
        <f t="shared" si="5"/>
        <v>1216037</v>
      </c>
      <c r="R284" s="13"/>
    </row>
    <row r="285" spans="1:18" ht="18" customHeight="1" x14ac:dyDescent="0.25">
      <c r="A285" s="29">
        <v>2067911</v>
      </c>
      <c r="B285" s="30" t="s">
        <v>107</v>
      </c>
      <c r="C285" s="23"/>
      <c r="D285" s="31" t="s">
        <v>93</v>
      </c>
      <c r="E285" s="15"/>
      <c r="F285" s="15"/>
      <c r="G285" s="15"/>
      <c r="H285" s="15"/>
      <c r="I285" s="15">
        <v>2653171</v>
      </c>
      <c r="J285" s="15">
        <v>2653171</v>
      </c>
      <c r="K285" s="15">
        <v>2653171</v>
      </c>
      <c r="L285" s="15">
        <v>2653171</v>
      </c>
      <c r="M285" s="15">
        <v>2653171</v>
      </c>
      <c r="N285" s="15">
        <v>2653171</v>
      </c>
      <c r="O285" s="15">
        <v>2653171</v>
      </c>
      <c r="P285" s="15">
        <v>2653171</v>
      </c>
      <c r="Q285" s="25">
        <f t="shared" si="5"/>
        <v>21225368</v>
      </c>
      <c r="R285" s="13"/>
    </row>
    <row r="286" spans="1:18" ht="18" customHeight="1" x14ac:dyDescent="0.25">
      <c r="A286" s="29">
        <v>2067912</v>
      </c>
      <c r="B286" s="30" t="s">
        <v>107</v>
      </c>
      <c r="C286" s="23"/>
      <c r="D286" s="31" t="s">
        <v>110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>
        <v>1768780.6666666667</v>
      </c>
      <c r="Q286" s="25">
        <f t="shared" si="5"/>
        <v>1768780.6666666667</v>
      </c>
      <c r="R286" s="13"/>
    </row>
    <row r="287" spans="1:18" ht="18" customHeight="1" x14ac:dyDescent="0.25">
      <c r="A287" s="29">
        <v>2067913</v>
      </c>
      <c r="B287" s="30" t="s">
        <v>107</v>
      </c>
      <c r="C287" s="23"/>
      <c r="D287" s="32" t="s">
        <v>165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24">
        <v>1216037</v>
      </c>
      <c r="Q287" s="25">
        <f t="shared" si="5"/>
        <v>1216037</v>
      </c>
      <c r="R287" s="13"/>
    </row>
    <row r="288" spans="1:18" ht="18" customHeight="1" x14ac:dyDescent="0.25">
      <c r="A288" s="29">
        <v>861315</v>
      </c>
      <c r="B288" s="30" t="s">
        <v>108</v>
      </c>
      <c r="C288" s="23"/>
      <c r="D288" s="31" t="s">
        <v>93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>
        <v>668820</v>
      </c>
      <c r="O288" s="15">
        <v>2006460</v>
      </c>
      <c r="P288" s="15"/>
      <c r="Q288" s="25">
        <f t="shared" si="5"/>
        <v>2675280</v>
      </c>
      <c r="R288" s="13"/>
    </row>
    <row r="289" spans="1:18" ht="18" customHeight="1" x14ac:dyDescent="0.25">
      <c r="A289" s="29">
        <v>861316</v>
      </c>
      <c r="B289" s="30" t="s">
        <v>108</v>
      </c>
      <c r="C289" s="23"/>
      <c r="D289" s="31" t="s">
        <v>110</v>
      </c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>
        <v>222940</v>
      </c>
      <c r="Q289" s="25">
        <f t="shared" si="5"/>
        <v>222940</v>
      </c>
      <c r="R289" s="13"/>
    </row>
    <row r="290" spans="1:18" ht="18" customHeight="1" x14ac:dyDescent="0.25">
      <c r="A290" s="29">
        <v>861317</v>
      </c>
      <c r="B290" s="30" t="s">
        <v>108</v>
      </c>
      <c r="C290" s="23"/>
      <c r="D290" s="32" t="s">
        <v>165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24">
        <v>354677</v>
      </c>
      <c r="Q290" s="25">
        <f t="shared" si="5"/>
        <v>354677</v>
      </c>
      <c r="R290" s="13"/>
    </row>
    <row r="291" spans="1:18" ht="18" customHeight="1" x14ac:dyDescent="0.25">
      <c r="A291" s="29">
        <v>4840963</v>
      </c>
      <c r="B291" s="30" t="s">
        <v>109</v>
      </c>
      <c r="C291" s="23"/>
      <c r="D291" s="31" t="s">
        <v>93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>
        <v>668820</v>
      </c>
      <c r="O291" s="15">
        <v>2006460</v>
      </c>
      <c r="P291" s="15"/>
      <c r="Q291" s="25">
        <f t="shared" si="5"/>
        <v>2675280</v>
      </c>
      <c r="R291" s="13"/>
    </row>
    <row r="292" spans="1:18" ht="18" customHeight="1" x14ac:dyDescent="0.25">
      <c r="A292" s="29">
        <v>4840964</v>
      </c>
      <c r="B292" s="30" t="s">
        <v>109</v>
      </c>
      <c r="C292" s="23"/>
      <c r="D292" s="31" t="s">
        <v>110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>
        <v>222940</v>
      </c>
      <c r="Q292" s="25">
        <f t="shared" si="5"/>
        <v>222940</v>
      </c>
      <c r="R292" s="13"/>
    </row>
    <row r="293" spans="1:18" ht="18" customHeight="1" x14ac:dyDescent="0.25">
      <c r="A293" s="29">
        <v>4840965</v>
      </c>
      <c r="B293" s="30" t="s">
        <v>109</v>
      </c>
      <c r="C293" s="23"/>
      <c r="D293" s="32" t="s">
        <v>165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24">
        <v>354077</v>
      </c>
      <c r="Q293" s="25">
        <f t="shared" si="5"/>
        <v>354077</v>
      </c>
      <c r="R293" s="13"/>
    </row>
    <row r="294" spans="1:18" ht="18" customHeight="1" x14ac:dyDescent="0.25">
      <c r="A294" s="29">
        <v>1709298</v>
      </c>
      <c r="B294" s="33" t="s">
        <v>116</v>
      </c>
      <c r="C294" s="33"/>
      <c r="D294" s="15" t="s">
        <v>117</v>
      </c>
      <c r="E294" s="15">
        <v>8000000</v>
      </c>
      <c r="F294" s="15">
        <v>8000000</v>
      </c>
      <c r="G294" s="15">
        <v>8000000</v>
      </c>
      <c r="H294" s="15">
        <v>8000000</v>
      </c>
      <c r="I294" s="15">
        <v>8000000</v>
      </c>
      <c r="J294" s="15">
        <v>8000000</v>
      </c>
      <c r="K294" s="15">
        <v>8000000</v>
      </c>
      <c r="L294" s="15">
        <v>8000000</v>
      </c>
      <c r="M294" s="15">
        <v>8000000</v>
      </c>
      <c r="N294" s="15">
        <v>8000000</v>
      </c>
      <c r="O294" s="15">
        <v>8000000</v>
      </c>
      <c r="P294" s="15">
        <v>8000000</v>
      </c>
      <c r="Q294" s="25">
        <f t="shared" si="5"/>
        <v>96000000</v>
      </c>
      <c r="R294" s="13"/>
    </row>
    <row r="295" spans="1:18" ht="18" customHeight="1" x14ac:dyDescent="0.25">
      <c r="A295" s="29">
        <v>1709299</v>
      </c>
      <c r="B295" s="33" t="s">
        <v>116</v>
      </c>
      <c r="C295" s="33"/>
      <c r="D295" s="15" t="s">
        <v>76</v>
      </c>
      <c r="E295" s="15">
        <v>800000</v>
      </c>
      <c r="F295" s="15">
        <v>800000</v>
      </c>
      <c r="G295" s="15">
        <v>800000</v>
      </c>
      <c r="H295" s="15">
        <v>800000</v>
      </c>
      <c r="I295" s="15">
        <v>800000</v>
      </c>
      <c r="J295" s="15">
        <v>800000</v>
      </c>
      <c r="K295" s="15">
        <v>800000</v>
      </c>
      <c r="L295" s="15">
        <v>800000</v>
      </c>
      <c r="M295" s="15">
        <v>800000</v>
      </c>
      <c r="N295" s="15">
        <v>800000</v>
      </c>
      <c r="O295" s="15">
        <v>800000</v>
      </c>
      <c r="P295" s="15">
        <v>800000</v>
      </c>
      <c r="Q295" s="25">
        <f t="shared" si="5"/>
        <v>9600000</v>
      </c>
      <c r="R295" s="13"/>
    </row>
    <row r="296" spans="1:18" ht="18" customHeight="1" x14ac:dyDescent="0.25">
      <c r="A296" s="29">
        <v>1709300</v>
      </c>
      <c r="B296" s="33" t="s">
        <v>116</v>
      </c>
      <c r="C296" s="33"/>
      <c r="D296" s="16" t="s">
        <v>166</v>
      </c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>
        <v>1824055</v>
      </c>
      <c r="Q296" s="25">
        <f t="shared" si="5"/>
        <v>1824055</v>
      </c>
      <c r="R296" s="13"/>
    </row>
    <row r="297" spans="1:18" ht="18" customHeight="1" x14ac:dyDescent="0.25">
      <c r="A297" s="29">
        <v>1709301</v>
      </c>
      <c r="B297" s="33" t="s">
        <v>116</v>
      </c>
      <c r="C297" s="33"/>
      <c r="D297" s="16" t="s">
        <v>118</v>
      </c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>
        <v>8800000</v>
      </c>
      <c r="Q297" s="25">
        <f t="shared" si="5"/>
        <v>8800000</v>
      </c>
      <c r="R297" s="13"/>
    </row>
    <row r="298" spans="1:18" ht="18" customHeight="1" x14ac:dyDescent="0.25">
      <c r="A298" s="29">
        <v>1709302</v>
      </c>
      <c r="B298" s="33" t="s">
        <v>116</v>
      </c>
      <c r="C298" s="33"/>
      <c r="D298" s="16" t="s">
        <v>119</v>
      </c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>
        <v>449651</v>
      </c>
      <c r="Q298" s="25">
        <f t="shared" si="5"/>
        <v>449651</v>
      </c>
      <c r="R298" s="13"/>
    </row>
    <row r="299" spans="1:18" ht="18" customHeight="1" x14ac:dyDescent="0.25">
      <c r="A299" s="29">
        <v>1709303</v>
      </c>
      <c r="B299" s="33" t="s">
        <v>116</v>
      </c>
      <c r="C299" s="33"/>
      <c r="D299" s="16" t="s">
        <v>120</v>
      </c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>
        <v>246462.41666666666</v>
      </c>
      <c r="Q299" s="25">
        <f t="shared" si="5"/>
        <v>246462.41666666666</v>
      </c>
      <c r="R299" s="13"/>
    </row>
    <row r="300" spans="1:18" ht="18" customHeight="1" x14ac:dyDescent="0.25">
      <c r="A300" s="29">
        <v>1709304</v>
      </c>
      <c r="B300" s="33" t="s">
        <v>116</v>
      </c>
      <c r="C300" s="33"/>
      <c r="D300" s="16" t="s">
        <v>121</v>
      </c>
      <c r="E300" s="15"/>
      <c r="F300" s="15"/>
      <c r="G300" s="15">
        <v>150000</v>
      </c>
      <c r="H300" s="15"/>
      <c r="I300" s="15">
        <v>80666</v>
      </c>
      <c r="J300" s="15">
        <v>241998</v>
      </c>
      <c r="K300" s="15">
        <v>241998</v>
      </c>
      <c r="L300" s="15">
        <v>427530</v>
      </c>
      <c r="M300" s="15">
        <v>390020</v>
      </c>
      <c r="N300" s="15">
        <v>763100</v>
      </c>
      <c r="O300" s="15">
        <v>1550250</v>
      </c>
      <c r="P300" s="15">
        <v>1550250</v>
      </c>
      <c r="Q300" s="25">
        <f t="shared" si="5"/>
        <v>5395812</v>
      </c>
      <c r="R300" s="13"/>
    </row>
    <row r="301" spans="1:18" ht="18" customHeight="1" x14ac:dyDescent="0.25">
      <c r="A301" s="29">
        <v>1709305</v>
      </c>
      <c r="B301" s="33" t="s">
        <v>116</v>
      </c>
      <c r="C301" s="33"/>
      <c r="D301" s="16" t="s">
        <v>122</v>
      </c>
      <c r="E301" s="15"/>
      <c r="F301" s="15"/>
      <c r="G301" s="15">
        <v>77000</v>
      </c>
      <c r="H301" s="15"/>
      <c r="I301" s="15"/>
      <c r="J301" s="15">
        <v>560337</v>
      </c>
      <c r="K301" s="15">
        <v>465664</v>
      </c>
      <c r="L301" s="15">
        <v>397466</v>
      </c>
      <c r="M301" s="15"/>
      <c r="N301" s="15">
        <v>642582</v>
      </c>
      <c r="O301" s="15">
        <v>407250</v>
      </c>
      <c r="P301" s="15">
        <v>407250</v>
      </c>
      <c r="Q301" s="25">
        <f t="shared" si="5"/>
        <v>2957549</v>
      </c>
      <c r="R301" s="14"/>
    </row>
    <row r="302" spans="1:18" ht="18" customHeight="1" x14ac:dyDescent="0.25">
      <c r="A302" s="29">
        <v>5053580</v>
      </c>
      <c r="B302" s="33" t="s">
        <v>123</v>
      </c>
      <c r="C302" s="34"/>
      <c r="D302" s="15" t="s">
        <v>117</v>
      </c>
      <c r="E302" s="15">
        <v>6732000</v>
      </c>
      <c r="F302" s="15">
        <v>6732000</v>
      </c>
      <c r="G302" s="15">
        <v>6732000</v>
      </c>
      <c r="H302" s="15">
        <v>6732000</v>
      </c>
      <c r="I302" s="15">
        <v>6732000</v>
      </c>
      <c r="J302" s="15">
        <v>6732000</v>
      </c>
      <c r="K302" s="15">
        <v>6732000</v>
      </c>
      <c r="L302" s="15">
        <v>6732000</v>
      </c>
      <c r="M302" s="15">
        <v>6732000</v>
      </c>
      <c r="N302" s="15">
        <v>6732000</v>
      </c>
      <c r="O302" s="15">
        <v>6732000</v>
      </c>
      <c r="P302" s="15">
        <v>6732000</v>
      </c>
      <c r="Q302" s="25">
        <f t="shared" si="5"/>
        <v>80784000</v>
      </c>
      <c r="R302" s="13"/>
    </row>
    <row r="303" spans="1:18" ht="18" customHeight="1" x14ac:dyDescent="0.25">
      <c r="A303" s="29">
        <v>5053581</v>
      </c>
      <c r="B303" s="33" t="s">
        <v>123</v>
      </c>
      <c r="C303" s="34"/>
      <c r="D303" s="15" t="s">
        <v>76</v>
      </c>
      <c r="E303" s="15">
        <v>673200</v>
      </c>
      <c r="F303" s="15">
        <v>673200</v>
      </c>
      <c r="G303" s="15">
        <v>673200</v>
      </c>
      <c r="H303" s="15">
        <v>673200</v>
      </c>
      <c r="I303" s="15">
        <v>673200</v>
      </c>
      <c r="J303" s="15">
        <v>673200</v>
      </c>
      <c r="K303" s="15">
        <v>673200</v>
      </c>
      <c r="L303" s="15">
        <v>673200</v>
      </c>
      <c r="M303" s="15">
        <v>673200</v>
      </c>
      <c r="N303" s="15">
        <v>673200</v>
      </c>
      <c r="O303" s="15">
        <v>673200</v>
      </c>
      <c r="P303" s="15">
        <v>673200</v>
      </c>
      <c r="Q303" s="25">
        <f t="shared" si="5"/>
        <v>8078400</v>
      </c>
      <c r="R303" s="13"/>
    </row>
    <row r="304" spans="1:18" ht="18" customHeight="1" x14ac:dyDescent="0.25">
      <c r="A304" s="29">
        <v>5053582</v>
      </c>
      <c r="B304" s="33" t="s">
        <v>123</v>
      </c>
      <c r="C304" s="34"/>
      <c r="D304" s="16" t="s">
        <v>118</v>
      </c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>
        <v>7405200</v>
      </c>
      <c r="Q304" s="25">
        <f t="shared" ref="Q304:Q367" si="6">+SUM(E304:P304)</f>
        <v>7405200</v>
      </c>
      <c r="R304" s="13"/>
    </row>
    <row r="305" spans="1:19" ht="18" customHeight="1" x14ac:dyDescent="0.25">
      <c r="A305" s="29">
        <v>5053583</v>
      </c>
      <c r="B305" s="33" t="s">
        <v>123</v>
      </c>
      <c r="C305" s="34"/>
      <c r="D305" s="16" t="s">
        <v>166</v>
      </c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>
        <v>1824055</v>
      </c>
      <c r="Q305" s="25">
        <f t="shared" si="6"/>
        <v>1824055</v>
      </c>
      <c r="R305" s="13"/>
    </row>
    <row r="306" spans="1:19" ht="18" customHeight="1" x14ac:dyDescent="0.25">
      <c r="A306" s="29">
        <v>1631319</v>
      </c>
      <c r="B306" s="33" t="s">
        <v>124</v>
      </c>
      <c r="C306" s="34"/>
      <c r="D306" s="15" t="s">
        <v>117</v>
      </c>
      <c r="E306" s="15">
        <v>7405200</v>
      </c>
      <c r="F306" s="15">
        <v>7405200</v>
      </c>
      <c r="G306" s="15">
        <v>7405200</v>
      </c>
      <c r="H306" s="15">
        <v>7405200</v>
      </c>
      <c r="I306" s="15">
        <v>7405200</v>
      </c>
      <c r="J306" s="15">
        <v>7405200</v>
      </c>
      <c r="K306" s="15">
        <v>7405200</v>
      </c>
      <c r="L306" s="15">
        <v>7405200</v>
      </c>
      <c r="M306" s="15">
        <v>7405200</v>
      </c>
      <c r="N306" s="15">
        <v>7405200</v>
      </c>
      <c r="O306" s="15">
        <v>7405200</v>
      </c>
      <c r="P306" s="15">
        <v>7405200</v>
      </c>
      <c r="Q306" s="25">
        <f t="shared" si="6"/>
        <v>88862400</v>
      </c>
      <c r="R306" s="13"/>
    </row>
    <row r="307" spans="1:19" ht="18" customHeight="1" x14ac:dyDescent="0.25">
      <c r="A307" s="29">
        <v>1631320</v>
      </c>
      <c r="B307" s="33" t="s">
        <v>124</v>
      </c>
      <c r="C307" s="34"/>
      <c r="D307" s="15" t="s">
        <v>76</v>
      </c>
      <c r="E307" s="15">
        <v>740520</v>
      </c>
      <c r="F307" s="15">
        <v>740520</v>
      </c>
      <c r="G307" s="15">
        <v>740520</v>
      </c>
      <c r="H307" s="15">
        <v>740520</v>
      </c>
      <c r="I307" s="15">
        <v>740520</v>
      </c>
      <c r="J307" s="15">
        <v>740520</v>
      </c>
      <c r="K307" s="15">
        <v>740520</v>
      </c>
      <c r="L307" s="15">
        <v>740520</v>
      </c>
      <c r="M307" s="15">
        <v>740520</v>
      </c>
      <c r="N307" s="15">
        <v>740520</v>
      </c>
      <c r="O307" s="15">
        <v>740520</v>
      </c>
      <c r="P307" s="15">
        <v>740520</v>
      </c>
      <c r="Q307" s="25">
        <f t="shared" si="6"/>
        <v>8886240</v>
      </c>
      <c r="R307" s="13"/>
    </row>
    <row r="308" spans="1:19" ht="18" customHeight="1" x14ac:dyDescent="0.25">
      <c r="A308" s="29">
        <v>1631321</v>
      </c>
      <c r="B308" s="33" t="s">
        <v>124</v>
      </c>
      <c r="C308" s="34"/>
      <c r="D308" s="16" t="s">
        <v>118</v>
      </c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>
        <v>8145720</v>
      </c>
      <c r="Q308" s="25">
        <f t="shared" si="6"/>
        <v>8145720</v>
      </c>
      <c r="R308" s="13"/>
    </row>
    <row r="309" spans="1:19" ht="18" customHeight="1" x14ac:dyDescent="0.25">
      <c r="A309" s="29">
        <v>1631322</v>
      </c>
      <c r="B309" s="33" t="s">
        <v>124</v>
      </c>
      <c r="C309" s="34"/>
      <c r="D309" s="16" t="s">
        <v>166</v>
      </c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>
        <v>1824055</v>
      </c>
      <c r="Q309" s="25">
        <f t="shared" si="6"/>
        <v>1824055</v>
      </c>
      <c r="R309" s="13"/>
    </row>
    <row r="310" spans="1:19" ht="18" customHeight="1" x14ac:dyDescent="0.25">
      <c r="A310" s="29">
        <v>2908356</v>
      </c>
      <c r="B310" s="33" t="s">
        <v>125</v>
      </c>
      <c r="C310" s="34"/>
      <c r="D310" s="15" t="s">
        <v>117</v>
      </c>
      <c r="E310" s="17">
        <v>8000000</v>
      </c>
      <c r="F310" s="17">
        <v>8000000</v>
      </c>
      <c r="G310" s="17">
        <v>8000000</v>
      </c>
      <c r="H310" s="17">
        <v>8000000</v>
      </c>
      <c r="I310" s="17">
        <v>8000000</v>
      </c>
      <c r="J310" s="15">
        <v>8000000</v>
      </c>
      <c r="K310" s="15">
        <v>8000000</v>
      </c>
      <c r="L310" s="15">
        <v>8000000</v>
      </c>
      <c r="M310" s="15">
        <v>8000000</v>
      </c>
      <c r="N310" s="15">
        <v>8000000</v>
      </c>
      <c r="O310" s="15">
        <v>8000000</v>
      </c>
      <c r="P310" s="15">
        <v>8000000</v>
      </c>
      <c r="Q310" s="25">
        <f t="shared" si="6"/>
        <v>96000000</v>
      </c>
      <c r="R310" s="13"/>
    </row>
    <row r="311" spans="1:19" ht="18" customHeight="1" x14ac:dyDescent="0.25">
      <c r="A311" s="29">
        <v>2908357</v>
      </c>
      <c r="B311" s="33" t="s">
        <v>125</v>
      </c>
      <c r="C311" s="34"/>
      <c r="D311" s="15" t="s">
        <v>76</v>
      </c>
      <c r="E311" s="17">
        <v>800000</v>
      </c>
      <c r="F311" s="17">
        <v>800000</v>
      </c>
      <c r="G311" s="17">
        <v>800000</v>
      </c>
      <c r="H311" s="17">
        <v>800000</v>
      </c>
      <c r="I311" s="17">
        <v>800000</v>
      </c>
      <c r="J311" s="15">
        <v>800000</v>
      </c>
      <c r="K311" s="15">
        <v>800000</v>
      </c>
      <c r="L311" s="15">
        <v>800000</v>
      </c>
      <c r="M311" s="15">
        <v>800000</v>
      </c>
      <c r="N311" s="15">
        <v>800000</v>
      </c>
      <c r="O311" s="15">
        <v>800000</v>
      </c>
      <c r="P311" s="15">
        <v>800000</v>
      </c>
      <c r="Q311" s="25">
        <f t="shared" si="6"/>
        <v>9600000</v>
      </c>
      <c r="R311" s="13"/>
    </row>
    <row r="312" spans="1:19" ht="18" customHeight="1" x14ac:dyDescent="0.25">
      <c r="A312" s="29">
        <v>2908358</v>
      </c>
      <c r="B312" s="33" t="s">
        <v>125</v>
      </c>
      <c r="C312" s="34"/>
      <c r="D312" s="16" t="s">
        <v>118</v>
      </c>
      <c r="E312" s="17"/>
      <c r="F312" s="17"/>
      <c r="G312" s="17"/>
      <c r="H312" s="17"/>
      <c r="I312" s="17"/>
      <c r="J312" s="15"/>
      <c r="K312" s="15"/>
      <c r="L312" s="15"/>
      <c r="M312" s="15"/>
      <c r="N312" s="15"/>
      <c r="O312" s="15"/>
      <c r="P312" s="15">
        <v>8800000</v>
      </c>
      <c r="Q312" s="25">
        <f t="shared" si="6"/>
        <v>8800000</v>
      </c>
      <c r="R312" s="13"/>
    </row>
    <row r="313" spans="1:19" ht="18" customHeight="1" x14ac:dyDescent="0.25">
      <c r="A313" s="29">
        <v>2908359</v>
      </c>
      <c r="B313" s="33" t="s">
        <v>125</v>
      </c>
      <c r="C313" s="34"/>
      <c r="D313" s="16" t="s">
        <v>166</v>
      </c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>
        <v>1824055</v>
      </c>
      <c r="Q313" s="25">
        <f t="shared" si="6"/>
        <v>1824055</v>
      </c>
      <c r="R313" s="13"/>
    </row>
    <row r="314" spans="1:19" ht="18" customHeight="1" x14ac:dyDescent="0.25">
      <c r="A314" s="29">
        <v>1194529</v>
      </c>
      <c r="B314" s="33" t="s">
        <v>126</v>
      </c>
      <c r="C314" s="34"/>
      <c r="D314" s="15" t="s">
        <v>117</v>
      </c>
      <c r="E314" s="15">
        <v>8000000</v>
      </c>
      <c r="F314" s="15">
        <v>8000000</v>
      </c>
      <c r="G314" s="15">
        <v>8000000</v>
      </c>
      <c r="H314" s="15">
        <v>8000000</v>
      </c>
      <c r="I314" s="15">
        <v>8000000</v>
      </c>
      <c r="J314" s="15">
        <v>8000000</v>
      </c>
      <c r="K314" s="15">
        <v>8000000</v>
      </c>
      <c r="L314" s="15">
        <v>8000000</v>
      </c>
      <c r="M314" s="15">
        <v>8000000</v>
      </c>
      <c r="N314" s="15">
        <v>8000000</v>
      </c>
      <c r="O314" s="15">
        <v>8000000</v>
      </c>
      <c r="P314" s="15">
        <v>8000000</v>
      </c>
      <c r="Q314" s="25">
        <f t="shared" si="6"/>
        <v>96000000</v>
      </c>
      <c r="R314" s="13"/>
    </row>
    <row r="315" spans="1:19" ht="18" customHeight="1" x14ac:dyDescent="0.25">
      <c r="A315" s="29">
        <v>1194530</v>
      </c>
      <c r="B315" s="33" t="s">
        <v>126</v>
      </c>
      <c r="C315" s="34"/>
      <c r="D315" s="15" t="s">
        <v>76</v>
      </c>
      <c r="E315" s="15">
        <v>800000</v>
      </c>
      <c r="F315" s="15">
        <v>800000</v>
      </c>
      <c r="G315" s="15">
        <v>800000</v>
      </c>
      <c r="H315" s="15">
        <v>800000</v>
      </c>
      <c r="I315" s="15">
        <v>800000</v>
      </c>
      <c r="J315" s="15">
        <v>800000</v>
      </c>
      <c r="K315" s="15">
        <v>800000</v>
      </c>
      <c r="L315" s="15">
        <v>800000</v>
      </c>
      <c r="M315" s="15">
        <v>800000</v>
      </c>
      <c r="N315" s="15">
        <v>800000</v>
      </c>
      <c r="O315" s="15">
        <v>800000</v>
      </c>
      <c r="P315" s="15">
        <v>800000</v>
      </c>
      <c r="Q315" s="25">
        <f t="shared" si="6"/>
        <v>9600000</v>
      </c>
      <c r="R315" s="13"/>
    </row>
    <row r="316" spans="1:19" ht="18" customHeight="1" x14ac:dyDescent="0.25">
      <c r="A316" s="29">
        <v>1194531</v>
      </c>
      <c r="B316" s="33" t="s">
        <v>126</v>
      </c>
      <c r="C316" s="34"/>
      <c r="D316" s="16" t="s">
        <v>118</v>
      </c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>
        <v>8800000</v>
      </c>
      <c r="Q316" s="25">
        <f t="shared" si="6"/>
        <v>8800000</v>
      </c>
      <c r="R316" s="13"/>
    </row>
    <row r="317" spans="1:19" ht="18" customHeight="1" x14ac:dyDescent="0.25">
      <c r="A317" s="29">
        <v>1194532</v>
      </c>
      <c r="B317" s="33" t="s">
        <v>126</v>
      </c>
      <c r="C317" s="34"/>
      <c r="D317" s="16" t="s">
        <v>166</v>
      </c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>
        <v>1824055</v>
      </c>
      <c r="Q317" s="25">
        <f t="shared" si="6"/>
        <v>1824055</v>
      </c>
      <c r="R317" s="14"/>
      <c r="S317" s="2"/>
    </row>
    <row r="318" spans="1:19" ht="18" customHeight="1" x14ac:dyDescent="0.25">
      <c r="A318" s="29">
        <v>1417546</v>
      </c>
      <c r="B318" s="33" t="s">
        <v>127</v>
      </c>
      <c r="C318" s="34"/>
      <c r="D318" s="15" t="s">
        <v>117</v>
      </c>
      <c r="E318" s="15">
        <v>8800000</v>
      </c>
      <c r="F318" s="15">
        <v>8800000</v>
      </c>
      <c r="G318" s="15">
        <v>8800000</v>
      </c>
      <c r="H318" s="15">
        <v>8800000</v>
      </c>
      <c r="I318" s="15">
        <v>8800000</v>
      </c>
      <c r="J318" s="15">
        <v>8800000</v>
      </c>
      <c r="K318" s="15">
        <v>8800000</v>
      </c>
      <c r="L318" s="15">
        <v>8800000</v>
      </c>
      <c r="M318" s="15">
        <v>8800000</v>
      </c>
      <c r="N318" s="15">
        <v>8800000</v>
      </c>
      <c r="O318" s="15">
        <v>8800000</v>
      </c>
      <c r="P318" s="15">
        <v>8800000</v>
      </c>
      <c r="Q318" s="25">
        <f t="shared" si="6"/>
        <v>105600000</v>
      </c>
      <c r="R318" s="13"/>
    </row>
    <row r="319" spans="1:19" ht="18" customHeight="1" x14ac:dyDescent="0.25">
      <c r="A319" s="29">
        <v>1417547</v>
      </c>
      <c r="B319" s="33" t="s">
        <v>127</v>
      </c>
      <c r="C319" s="34"/>
      <c r="D319" s="15" t="s">
        <v>76</v>
      </c>
      <c r="E319" s="15">
        <v>880000</v>
      </c>
      <c r="F319" s="15">
        <v>880000</v>
      </c>
      <c r="G319" s="15">
        <v>880000</v>
      </c>
      <c r="H319" s="15">
        <v>880000</v>
      </c>
      <c r="I319" s="15">
        <v>880000</v>
      </c>
      <c r="J319" s="15">
        <v>880000</v>
      </c>
      <c r="K319" s="15">
        <v>880000</v>
      </c>
      <c r="L319" s="15">
        <v>880000</v>
      </c>
      <c r="M319" s="15">
        <v>880000</v>
      </c>
      <c r="N319" s="15">
        <v>880000</v>
      </c>
      <c r="O319" s="15">
        <v>880000</v>
      </c>
      <c r="P319" s="15">
        <v>880000</v>
      </c>
      <c r="Q319" s="25">
        <f t="shared" si="6"/>
        <v>10560000</v>
      </c>
      <c r="R319" s="13"/>
    </row>
    <row r="320" spans="1:19" ht="18" customHeight="1" x14ac:dyDescent="0.25">
      <c r="A320" s="29">
        <v>1417548</v>
      </c>
      <c r="B320" s="33" t="s">
        <v>127</v>
      </c>
      <c r="C320" s="34"/>
      <c r="D320" s="16" t="s">
        <v>118</v>
      </c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>
        <v>9680000</v>
      </c>
      <c r="Q320" s="25">
        <f t="shared" si="6"/>
        <v>9680000</v>
      </c>
      <c r="R320" s="13"/>
    </row>
    <row r="321" spans="1:19" ht="18" customHeight="1" x14ac:dyDescent="0.25">
      <c r="A321" s="29">
        <v>1417549</v>
      </c>
      <c r="B321" s="33" t="s">
        <v>127</v>
      </c>
      <c r="C321" s="34"/>
      <c r="D321" s="16" t="s">
        <v>166</v>
      </c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>
        <v>1824055</v>
      </c>
      <c r="Q321" s="25">
        <f t="shared" si="6"/>
        <v>1824055</v>
      </c>
      <c r="R321" s="14"/>
      <c r="S321" s="2"/>
    </row>
    <row r="322" spans="1:19" ht="18" customHeight="1" x14ac:dyDescent="0.25">
      <c r="A322" s="29">
        <v>2156347</v>
      </c>
      <c r="B322" s="33" t="s">
        <v>128</v>
      </c>
      <c r="C322" s="34"/>
      <c r="D322" s="15" t="s">
        <v>117</v>
      </c>
      <c r="E322" s="15">
        <v>8800000</v>
      </c>
      <c r="F322" s="15">
        <v>8800000</v>
      </c>
      <c r="G322" s="15">
        <v>8800000</v>
      </c>
      <c r="H322" s="15">
        <v>8800000</v>
      </c>
      <c r="I322" s="15">
        <v>8800000</v>
      </c>
      <c r="J322" s="15">
        <v>8800000</v>
      </c>
      <c r="K322" s="15">
        <v>8800000</v>
      </c>
      <c r="L322" s="15">
        <v>8800000</v>
      </c>
      <c r="M322" s="15">
        <v>8800000</v>
      </c>
      <c r="N322" s="15">
        <v>8800000</v>
      </c>
      <c r="O322" s="15">
        <v>8800000</v>
      </c>
      <c r="P322" s="15">
        <v>8800000</v>
      </c>
      <c r="Q322" s="25">
        <f t="shared" si="6"/>
        <v>105600000</v>
      </c>
      <c r="R322" s="13"/>
    </row>
    <row r="323" spans="1:19" ht="18" customHeight="1" x14ac:dyDescent="0.25">
      <c r="A323" s="29">
        <v>2156348</v>
      </c>
      <c r="B323" s="33" t="s">
        <v>128</v>
      </c>
      <c r="C323" s="34"/>
      <c r="D323" s="15" t="s">
        <v>76</v>
      </c>
      <c r="E323" s="15">
        <v>880000</v>
      </c>
      <c r="F323" s="15">
        <v>880000</v>
      </c>
      <c r="G323" s="15">
        <v>880000</v>
      </c>
      <c r="H323" s="15">
        <v>880000</v>
      </c>
      <c r="I323" s="15">
        <v>880000</v>
      </c>
      <c r="J323" s="15">
        <v>880000</v>
      </c>
      <c r="K323" s="15">
        <v>880000</v>
      </c>
      <c r="L323" s="15">
        <v>880000</v>
      </c>
      <c r="M323" s="15">
        <v>880000</v>
      </c>
      <c r="N323" s="15">
        <v>880000</v>
      </c>
      <c r="O323" s="15">
        <v>880000</v>
      </c>
      <c r="P323" s="15">
        <v>880000</v>
      </c>
      <c r="Q323" s="25">
        <f t="shared" si="6"/>
        <v>10560000</v>
      </c>
      <c r="R323" s="13"/>
    </row>
    <row r="324" spans="1:19" ht="18" customHeight="1" x14ac:dyDescent="0.25">
      <c r="A324" s="29">
        <v>2156349</v>
      </c>
      <c r="B324" s="33" t="s">
        <v>128</v>
      </c>
      <c r="C324" s="34"/>
      <c r="D324" s="16" t="s">
        <v>118</v>
      </c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>
        <v>9680000</v>
      </c>
      <c r="Q324" s="25">
        <f t="shared" si="6"/>
        <v>9680000</v>
      </c>
      <c r="R324" s="13"/>
    </row>
    <row r="325" spans="1:19" ht="18" customHeight="1" x14ac:dyDescent="0.25">
      <c r="A325" s="29">
        <v>2156350</v>
      </c>
      <c r="B325" s="33" t="s">
        <v>128</v>
      </c>
      <c r="C325" s="34"/>
      <c r="D325" s="16" t="s">
        <v>166</v>
      </c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>
        <v>1824055</v>
      </c>
      <c r="Q325" s="25">
        <f t="shared" si="6"/>
        <v>1824055</v>
      </c>
      <c r="R325" s="13"/>
    </row>
    <row r="326" spans="1:19" ht="18" customHeight="1" x14ac:dyDescent="0.25">
      <c r="A326" s="29">
        <v>2280459</v>
      </c>
      <c r="B326" s="33" t="s">
        <v>129</v>
      </c>
      <c r="C326" s="34"/>
      <c r="D326" s="15" t="s">
        <v>117</v>
      </c>
      <c r="E326" s="15">
        <v>10000000</v>
      </c>
      <c r="F326" s="15">
        <v>10000000</v>
      </c>
      <c r="G326" s="15">
        <v>10000000</v>
      </c>
      <c r="H326" s="15">
        <v>10000000</v>
      </c>
      <c r="I326" s="15">
        <v>10000000</v>
      </c>
      <c r="J326" s="15">
        <v>10000000</v>
      </c>
      <c r="K326" s="15">
        <v>10000000</v>
      </c>
      <c r="L326" s="15">
        <v>10000000</v>
      </c>
      <c r="M326" s="15">
        <v>10000000</v>
      </c>
      <c r="N326" s="15">
        <v>10000000</v>
      </c>
      <c r="O326" s="15">
        <v>10000000</v>
      </c>
      <c r="P326" s="15">
        <v>1666667</v>
      </c>
      <c r="Q326" s="25">
        <f t="shared" si="6"/>
        <v>111666667</v>
      </c>
      <c r="R326" s="13"/>
    </row>
    <row r="327" spans="1:19" ht="18" customHeight="1" x14ac:dyDescent="0.25">
      <c r="A327" s="29">
        <v>2280460</v>
      </c>
      <c r="B327" s="33" t="s">
        <v>129</v>
      </c>
      <c r="C327" s="34"/>
      <c r="D327" s="15" t="s">
        <v>76</v>
      </c>
      <c r="E327" s="15">
        <v>1000000</v>
      </c>
      <c r="F327" s="15">
        <v>1000000</v>
      </c>
      <c r="G327" s="15">
        <v>1000000</v>
      </c>
      <c r="H327" s="15">
        <v>1000000</v>
      </c>
      <c r="I327" s="15">
        <v>1000000</v>
      </c>
      <c r="J327" s="15">
        <v>1000000</v>
      </c>
      <c r="K327" s="15">
        <v>1000000</v>
      </c>
      <c r="L327" s="15">
        <v>1000000</v>
      </c>
      <c r="M327" s="15">
        <v>1000000</v>
      </c>
      <c r="N327" s="15">
        <v>1000000</v>
      </c>
      <c r="O327" s="15">
        <v>1000000</v>
      </c>
      <c r="P327" s="15">
        <v>166667</v>
      </c>
      <c r="Q327" s="25">
        <f t="shared" si="6"/>
        <v>11166667</v>
      </c>
      <c r="R327" s="13"/>
    </row>
    <row r="328" spans="1:19" ht="18" customHeight="1" x14ac:dyDescent="0.25">
      <c r="A328" s="29">
        <v>2280461</v>
      </c>
      <c r="B328" s="33" t="s">
        <v>129</v>
      </c>
      <c r="C328" s="34"/>
      <c r="D328" s="16" t="s">
        <v>118</v>
      </c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>
        <v>10236111.166666666</v>
      </c>
      <c r="Q328" s="25">
        <f t="shared" si="6"/>
        <v>10236111.166666666</v>
      </c>
      <c r="R328" s="13"/>
    </row>
    <row r="329" spans="1:19" ht="18" customHeight="1" x14ac:dyDescent="0.25">
      <c r="A329" s="29">
        <v>2280462</v>
      </c>
      <c r="B329" s="33" t="s">
        <v>129</v>
      </c>
      <c r="C329" s="34"/>
      <c r="D329" s="16" t="s">
        <v>166</v>
      </c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>
        <v>1824055</v>
      </c>
      <c r="Q329" s="25">
        <f t="shared" si="6"/>
        <v>1824055</v>
      </c>
      <c r="R329" s="13"/>
    </row>
    <row r="330" spans="1:19" ht="18" customHeight="1" x14ac:dyDescent="0.25">
      <c r="A330" s="29">
        <v>3231549</v>
      </c>
      <c r="B330" s="33" t="s">
        <v>130</v>
      </c>
      <c r="C330" s="34"/>
      <c r="D330" s="15" t="s">
        <v>117</v>
      </c>
      <c r="E330" s="15">
        <v>9000000</v>
      </c>
      <c r="F330" s="15">
        <v>9000000</v>
      </c>
      <c r="G330" s="15">
        <v>9000000</v>
      </c>
      <c r="H330" s="15">
        <v>9000000</v>
      </c>
      <c r="I330" s="15">
        <v>9000000</v>
      </c>
      <c r="J330" s="15">
        <v>9000000</v>
      </c>
      <c r="K330" s="15">
        <v>9000000</v>
      </c>
      <c r="L330" s="15">
        <v>9000000</v>
      </c>
      <c r="M330" s="15">
        <v>9000000</v>
      </c>
      <c r="N330" s="15">
        <v>9000000</v>
      </c>
      <c r="O330" s="15">
        <v>9000000</v>
      </c>
      <c r="P330" s="15">
        <v>9000000</v>
      </c>
      <c r="Q330" s="25">
        <f t="shared" si="6"/>
        <v>108000000</v>
      </c>
      <c r="R330" s="13"/>
    </row>
    <row r="331" spans="1:19" ht="18" customHeight="1" x14ac:dyDescent="0.25">
      <c r="A331" s="29">
        <v>3231550</v>
      </c>
      <c r="B331" s="33" t="s">
        <v>130</v>
      </c>
      <c r="C331" s="34"/>
      <c r="D331" s="15" t="s">
        <v>76</v>
      </c>
      <c r="E331" s="15">
        <v>900000</v>
      </c>
      <c r="F331" s="15">
        <v>900000</v>
      </c>
      <c r="G331" s="15">
        <v>900000</v>
      </c>
      <c r="H331" s="15">
        <v>900000</v>
      </c>
      <c r="I331" s="15">
        <v>900000</v>
      </c>
      <c r="J331" s="15">
        <v>900000</v>
      </c>
      <c r="K331" s="15">
        <v>900000</v>
      </c>
      <c r="L331" s="15">
        <v>900000</v>
      </c>
      <c r="M331" s="15">
        <v>900000</v>
      </c>
      <c r="N331" s="15">
        <v>900000</v>
      </c>
      <c r="O331" s="15">
        <v>900000</v>
      </c>
      <c r="P331" s="15">
        <v>900000</v>
      </c>
      <c r="Q331" s="25">
        <f t="shared" si="6"/>
        <v>10800000</v>
      </c>
      <c r="R331" s="13"/>
    </row>
    <row r="332" spans="1:19" ht="18" customHeight="1" x14ac:dyDescent="0.25">
      <c r="A332" s="29">
        <v>3231551</v>
      </c>
      <c r="B332" s="33" t="s">
        <v>130</v>
      </c>
      <c r="C332" s="34"/>
      <c r="D332" s="16" t="s">
        <v>118</v>
      </c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>
        <v>9900000</v>
      </c>
      <c r="Q332" s="25">
        <f t="shared" si="6"/>
        <v>9900000</v>
      </c>
      <c r="R332" s="13"/>
    </row>
    <row r="333" spans="1:19" ht="18" customHeight="1" x14ac:dyDescent="0.25">
      <c r="A333" s="29">
        <v>3231552</v>
      </c>
      <c r="B333" s="33" t="s">
        <v>130</v>
      </c>
      <c r="C333" s="34"/>
      <c r="D333" s="16" t="s">
        <v>166</v>
      </c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>
        <v>1824055</v>
      </c>
      <c r="Q333" s="25">
        <f t="shared" si="6"/>
        <v>1824055</v>
      </c>
      <c r="R333" s="13"/>
    </row>
    <row r="334" spans="1:19" ht="18" customHeight="1" x14ac:dyDescent="0.25">
      <c r="A334" s="29">
        <v>838370</v>
      </c>
      <c r="B334" s="33" t="s">
        <v>131</v>
      </c>
      <c r="C334" s="34"/>
      <c r="D334" s="15" t="s">
        <v>117</v>
      </c>
      <c r="E334" s="15">
        <v>9000000</v>
      </c>
      <c r="F334" s="15">
        <v>9000000</v>
      </c>
      <c r="G334" s="15">
        <v>9000000</v>
      </c>
      <c r="H334" s="15">
        <v>9000000</v>
      </c>
      <c r="I334" s="15">
        <v>9000000</v>
      </c>
      <c r="J334" s="15">
        <v>9000000</v>
      </c>
      <c r="K334" s="15">
        <v>9000000</v>
      </c>
      <c r="L334" s="15">
        <v>9000000</v>
      </c>
      <c r="M334" s="15">
        <v>9000000</v>
      </c>
      <c r="N334" s="15">
        <v>9000000</v>
      </c>
      <c r="O334" s="15">
        <v>9000000</v>
      </c>
      <c r="P334" s="15">
        <v>9000000</v>
      </c>
      <c r="Q334" s="25">
        <f t="shared" si="6"/>
        <v>108000000</v>
      </c>
      <c r="R334" s="13"/>
    </row>
    <row r="335" spans="1:19" ht="18" customHeight="1" x14ac:dyDescent="0.25">
      <c r="A335" s="29">
        <v>838371</v>
      </c>
      <c r="B335" s="33" t="s">
        <v>131</v>
      </c>
      <c r="C335" s="34"/>
      <c r="D335" s="15" t="s">
        <v>76</v>
      </c>
      <c r="E335" s="15">
        <v>900000</v>
      </c>
      <c r="F335" s="15">
        <v>900000</v>
      </c>
      <c r="G335" s="15">
        <v>900000</v>
      </c>
      <c r="H335" s="15">
        <v>900000</v>
      </c>
      <c r="I335" s="15">
        <v>900000</v>
      </c>
      <c r="J335" s="15">
        <v>900000</v>
      </c>
      <c r="K335" s="15">
        <v>900000</v>
      </c>
      <c r="L335" s="15">
        <v>900000</v>
      </c>
      <c r="M335" s="15">
        <v>900000</v>
      </c>
      <c r="N335" s="15">
        <v>900000</v>
      </c>
      <c r="O335" s="15">
        <v>900000</v>
      </c>
      <c r="P335" s="15">
        <v>900000</v>
      </c>
      <c r="Q335" s="25">
        <f t="shared" si="6"/>
        <v>10800000</v>
      </c>
      <c r="R335" s="13"/>
    </row>
    <row r="336" spans="1:19" ht="18" customHeight="1" x14ac:dyDescent="0.25">
      <c r="A336" s="29">
        <v>838372</v>
      </c>
      <c r="B336" s="33" t="s">
        <v>131</v>
      </c>
      <c r="C336" s="34"/>
      <c r="D336" s="16" t="s">
        <v>118</v>
      </c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>
        <v>9900000</v>
      </c>
      <c r="Q336" s="25">
        <f t="shared" si="6"/>
        <v>9900000</v>
      </c>
      <c r="R336" s="13"/>
    </row>
    <row r="337" spans="1:18" ht="18" customHeight="1" x14ac:dyDescent="0.25">
      <c r="A337" s="29">
        <v>838373</v>
      </c>
      <c r="B337" s="33" t="s">
        <v>131</v>
      </c>
      <c r="C337" s="34"/>
      <c r="D337" s="16" t="s">
        <v>166</v>
      </c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>
        <v>1824055</v>
      </c>
      <c r="Q337" s="25">
        <f t="shared" si="6"/>
        <v>1824055</v>
      </c>
      <c r="R337" s="13"/>
    </row>
    <row r="338" spans="1:18" ht="18" customHeight="1" x14ac:dyDescent="0.25">
      <c r="A338" s="29">
        <v>1115529</v>
      </c>
      <c r="B338" s="18" t="s">
        <v>132</v>
      </c>
      <c r="C338" s="18"/>
      <c r="D338" s="15" t="s">
        <v>117</v>
      </c>
      <c r="E338" s="15">
        <v>9000000</v>
      </c>
      <c r="F338" s="15">
        <v>9000000</v>
      </c>
      <c r="G338" s="15">
        <v>9000000</v>
      </c>
      <c r="H338" s="15">
        <v>9000000</v>
      </c>
      <c r="I338" s="15"/>
      <c r="J338" s="15"/>
      <c r="K338" s="15"/>
      <c r="L338" s="15"/>
      <c r="M338" s="15"/>
      <c r="N338" s="15"/>
      <c r="O338" s="15"/>
      <c r="P338" s="15"/>
      <c r="Q338" s="25">
        <f t="shared" si="6"/>
        <v>36000000</v>
      </c>
      <c r="R338" s="13"/>
    </row>
    <row r="339" spans="1:18" ht="18" customHeight="1" x14ac:dyDescent="0.25">
      <c r="A339" s="29">
        <v>1115530</v>
      </c>
      <c r="B339" s="18" t="s">
        <v>132</v>
      </c>
      <c r="C339" s="18"/>
      <c r="D339" s="16" t="s">
        <v>118</v>
      </c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>
        <v>3300000</v>
      </c>
      <c r="Q339" s="25">
        <f t="shared" si="6"/>
        <v>3300000</v>
      </c>
      <c r="R339" s="13"/>
    </row>
    <row r="340" spans="1:18" ht="18" customHeight="1" x14ac:dyDescent="0.25">
      <c r="A340" s="29">
        <v>1115531</v>
      </c>
      <c r="B340" s="18" t="s">
        <v>132</v>
      </c>
      <c r="C340" s="18"/>
      <c r="D340" s="15" t="s">
        <v>76</v>
      </c>
      <c r="E340" s="15">
        <v>900000</v>
      </c>
      <c r="F340" s="15">
        <v>900000</v>
      </c>
      <c r="G340" s="15">
        <v>900000</v>
      </c>
      <c r="H340" s="15">
        <v>900000</v>
      </c>
      <c r="I340" s="15"/>
      <c r="J340" s="15"/>
      <c r="K340" s="15"/>
      <c r="L340" s="15"/>
      <c r="M340" s="15"/>
      <c r="N340" s="15"/>
      <c r="O340" s="15"/>
      <c r="P340" s="15"/>
      <c r="Q340" s="25">
        <f t="shared" si="6"/>
        <v>3600000</v>
      </c>
      <c r="R340" s="13"/>
    </row>
    <row r="341" spans="1:18" ht="18" customHeight="1" x14ac:dyDescent="0.25">
      <c r="A341" s="29">
        <v>870895</v>
      </c>
      <c r="B341" s="18" t="s">
        <v>133</v>
      </c>
      <c r="C341" s="35"/>
      <c r="D341" s="15" t="s">
        <v>117</v>
      </c>
      <c r="E341" s="15">
        <v>8000000</v>
      </c>
      <c r="F341" s="15">
        <v>8000000</v>
      </c>
      <c r="G341" s="15">
        <v>8000000</v>
      </c>
      <c r="H341" s="15">
        <v>8000000</v>
      </c>
      <c r="I341" s="15">
        <v>8000000</v>
      </c>
      <c r="J341" s="15">
        <v>8000000</v>
      </c>
      <c r="K341" s="15">
        <v>8000000</v>
      </c>
      <c r="L341" s="15">
        <v>8000000</v>
      </c>
      <c r="M341" s="15">
        <v>8000000</v>
      </c>
      <c r="N341" s="15">
        <v>8000000</v>
      </c>
      <c r="O341" s="15">
        <v>8000000</v>
      </c>
      <c r="P341" s="15">
        <v>8000000</v>
      </c>
      <c r="Q341" s="25">
        <f t="shared" si="6"/>
        <v>96000000</v>
      </c>
      <c r="R341" s="13"/>
    </row>
    <row r="342" spans="1:18" ht="18" customHeight="1" x14ac:dyDescent="0.25">
      <c r="A342" s="29">
        <v>870896</v>
      </c>
      <c r="B342" s="18" t="s">
        <v>133</v>
      </c>
      <c r="C342" s="35"/>
      <c r="D342" s="15" t="s">
        <v>76</v>
      </c>
      <c r="E342" s="15">
        <v>800000</v>
      </c>
      <c r="F342" s="15">
        <v>800000</v>
      </c>
      <c r="G342" s="15">
        <v>800000</v>
      </c>
      <c r="H342" s="15">
        <v>800000</v>
      </c>
      <c r="I342" s="15">
        <v>800000</v>
      </c>
      <c r="J342" s="15">
        <v>800000</v>
      </c>
      <c r="K342" s="15">
        <v>800000</v>
      </c>
      <c r="L342" s="15">
        <v>800000</v>
      </c>
      <c r="M342" s="15">
        <v>800000</v>
      </c>
      <c r="N342" s="15">
        <v>800000</v>
      </c>
      <c r="O342" s="15">
        <v>800000</v>
      </c>
      <c r="P342" s="15">
        <v>800000</v>
      </c>
      <c r="Q342" s="25">
        <f t="shared" si="6"/>
        <v>9600000</v>
      </c>
      <c r="R342" s="13"/>
    </row>
    <row r="343" spans="1:18" ht="18" customHeight="1" x14ac:dyDescent="0.25">
      <c r="A343" s="29">
        <v>870897</v>
      </c>
      <c r="B343" s="18" t="s">
        <v>133</v>
      </c>
      <c r="C343" s="35"/>
      <c r="D343" s="16" t="s">
        <v>118</v>
      </c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>
        <v>8800000</v>
      </c>
      <c r="Q343" s="25">
        <f t="shared" si="6"/>
        <v>8800000</v>
      </c>
      <c r="R343" s="13"/>
    </row>
    <row r="344" spans="1:18" ht="18" customHeight="1" x14ac:dyDescent="0.25">
      <c r="A344" s="29">
        <v>870898</v>
      </c>
      <c r="B344" s="18" t="s">
        <v>133</v>
      </c>
      <c r="C344" s="35"/>
      <c r="D344" s="16" t="s">
        <v>166</v>
      </c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>
        <v>1824055</v>
      </c>
      <c r="Q344" s="25">
        <f t="shared" si="6"/>
        <v>1824055</v>
      </c>
      <c r="R344" s="13"/>
    </row>
    <row r="345" spans="1:18" ht="18" customHeight="1" x14ac:dyDescent="0.25">
      <c r="A345" s="29">
        <v>812937</v>
      </c>
      <c r="B345" s="18" t="s">
        <v>134</v>
      </c>
      <c r="C345" s="35"/>
      <c r="D345" s="15" t="s">
        <v>117</v>
      </c>
      <c r="E345" s="15">
        <v>6732000</v>
      </c>
      <c r="F345" s="15">
        <v>6732000</v>
      </c>
      <c r="G345" s="15">
        <v>6732000</v>
      </c>
      <c r="H345" s="15">
        <v>6732000</v>
      </c>
      <c r="I345" s="15">
        <v>6732000</v>
      </c>
      <c r="J345" s="15">
        <v>6732000</v>
      </c>
      <c r="K345" s="15">
        <v>6732000</v>
      </c>
      <c r="L345" s="15">
        <v>6732000</v>
      </c>
      <c r="M345" s="15">
        <v>6732000</v>
      </c>
      <c r="N345" s="15">
        <v>6732000</v>
      </c>
      <c r="O345" s="15">
        <v>6732000</v>
      </c>
      <c r="P345" s="15">
        <v>6732000</v>
      </c>
      <c r="Q345" s="25">
        <f t="shared" si="6"/>
        <v>80784000</v>
      </c>
      <c r="R345" s="13"/>
    </row>
    <row r="346" spans="1:18" ht="18" customHeight="1" x14ac:dyDescent="0.25">
      <c r="A346" s="29">
        <v>812938</v>
      </c>
      <c r="B346" s="18" t="s">
        <v>134</v>
      </c>
      <c r="C346" s="35"/>
      <c r="D346" s="15" t="s">
        <v>76</v>
      </c>
      <c r="E346" s="15">
        <v>673200</v>
      </c>
      <c r="F346" s="15">
        <v>673200</v>
      </c>
      <c r="G346" s="15">
        <v>673200</v>
      </c>
      <c r="H346" s="15">
        <v>673200</v>
      </c>
      <c r="I346" s="15">
        <v>673200</v>
      </c>
      <c r="J346" s="15">
        <v>673200</v>
      </c>
      <c r="K346" s="15">
        <v>673200</v>
      </c>
      <c r="L346" s="15">
        <v>673200</v>
      </c>
      <c r="M346" s="15">
        <v>673200</v>
      </c>
      <c r="N346" s="15">
        <v>673200</v>
      </c>
      <c r="O346" s="15">
        <v>673200</v>
      </c>
      <c r="P346" s="15">
        <v>673200</v>
      </c>
      <c r="Q346" s="25">
        <f t="shared" si="6"/>
        <v>8078400</v>
      </c>
      <c r="R346" s="13"/>
    </row>
    <row r="347" spans="1:18" ht="18" customHeight="1" x14ac:dyDescent="0.25">
      <c r="A347" s="29">
        <v>812939</v>
      </c>
      <c r="B347" s="18" t="s">
        <v>134</v>
      </c>
      <c r="C347" s="35"/>
      <c r="D347" s="16" t="s">
        <v>118</v>
      </c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>
        <v>7405200</v>
      </c>
      <c r="Q347" s="25">
        <f t="shared" si="6"/>
        <v>7405200</v>
      </c>
      <c r="R347" s="13"/>
    </row>
    <row r="348" spans="1:18" ht="18" customHeight="1" x14ac:dyDescent="0.25">
      <c r="A348" s="29">
        <v>812940</v>
      </c>
      <c r="B348" s="18" t="s">
        <v>134</v>
      </c>
      <c r="C348" s="35"/>
      <c r="D348" s="16" t="s">
        <v>166</v>
      </c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>
        <v>1824055</v>
      </c>
      <c r="Q348" s="25">
        <f t="shared" si="6"/>
        <v>1824055</v>
      </c>
      <c r="R348" s="13"/>
    </row>
    <row r="349" spans="1:18" ht="18" customHeight="1" x14ac:dyDescent="0.25">
      <c r="A349" s="29">
        <v>3003443</v>
      </c>
      <c r="B349" s="18" t="s">
        <v>135</v>
      </c>
      <c r="C349" s="35"/>
      <c r="D349" s="15" t="s">
        <v>117</v>
      </c>
      <c r="E349" s="15">
        <v>6732000</v>
      </c>
      <c r="F349" s="15">
        <v>6732000</v>
      </c>
      <c r="G349" s="15">
        <v>6732000</v>
      </c>
      <c r="H349" s="15">
        <v>6732000</v>
      </c>
      <c r="I349" s="15">
        <v>6732000</v>
      </c>
      <c r="J349" s="15">
        <v>6732000</v>
      </c>
      <c r="K349" s="15">
        <v>6732000</v>
      </c>
      <c r="L349" s="15">
        <v>6732000</v>
      </c>
      <c r="M349" s="15">
        <v>6732000</v>
      </c>
      <c r="N349" s="15">
        <v>6732000</v>
      </c>
      <c r="O349" s="15">
        <v>6732000</v>
      </c>
      <c r="P349" s="15">
        <v>6732000</v>
      </c>
      <c r="Q349" s="25">
        <f t="shared" si="6"/>
        <v>80784000</v>
      </c>
      <c r="R349" s="13"/>
    </row>
    <row r="350" spans="1:18" ht="18" customHeight="1" x14ac:dyDescent="0.25">
      <c r="A350" s="29">
        <v>3003444</v>
      </c>
      <c r="B350" s="18" t="s">
        <v>135</v>
      </c>
      <c r="C350" s="35"/>
      <c r="D350" s="15" t="s">
        <v>76</v>
      </c>
      <c r="E350" s="15">
        <v>673200</v>
      </c>
      <c r="F350" s="15">
        <v>673200</v>
      </c>
      <c r="G350" s="15">
        <v>673200</v>
      </c>
      <c r="H350" s="15">
        <v>673200</v>
      </c>
      <c r="I350" s="15">
        <v>673200</v>
      </c>
      <c r="J350" s="15">
        <v>673200</v>
      </c>
      <c r="K350" s="15">
        <v>673200</v>
      </c>
      <c r="L350" s="15">
        <v>673200</v>
      </c>
      <c r="M350" s="15">
        <v>673200</v>
      </c>
      <c r="N350" s="15">
        <v>673200</v>
      </c>
      <c r="O350" s="15">
        <v>673200</v>
      </c>
      <c r="P350" s="15">
        <v>673200</v>
      </c>
      <c r="Q350" s="25">
        <f t="shared" si="6"/>
        <v>8078400</v>
      </c>
      <c r="R350" s="13"/>
    </row>
    <row r="351" spans="1:18" ht="18" customHeight="1" x14ac:dyDescent="0.25">
      <c r="A351" s="29">
        <v>3003445</v>
      </c>
      <c r="B351" s="18" t="s">
        <v>135</v>
      </c>
      <c r="C351" s="35"/>
      <c r="D351" s="16" t="s">
        <v>118</v>
      </c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>
        <v>7405200</v>
      </c>
      <c r="Q351" s="25">
        <f t="shared" si="6"/>
        <v>7405200</v>
      </c>
      <c r="R351" s="13"/>
    </row>
    <row r="352" spans="1:18" ht="18" customHeight="1" x14ac:dyDescent="0.25">
      <c r="A352" s="29">
        <v>3003446</v>
      </c>
      <c r="B352" s="18" t="s">
        <v>135</v>
      </c>
      <c r="C352" s="35"/>
      <c r="D352" s="16" t="s">
        <v>166</v>
      </c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>
        <v>1824055</v>
      </c>
      <c r="Q352" s="25">
        <f t="shared" si="6"/>
        <v>1824055</v>
      </c>
      <c r="R352" s="13"/>
    </row>
    <row r="353" spans="1:18" ht="18" customHeight="1" x14ac:dyDescent="0.25">
      <c r="A353" s="29">
        <v>753096</v>
      </c>
      <c r="B353" s="18" t="s">
        <v>136</v>
      </c>
      <c r="C353" s="35"/>
      <c r="D353" s="15" t="s">
        <v>117</v>
      </c>
      <c r="E353" s="15">
        <v>6732000</v>
      </c>
      <c r="F353" s="15">
        <v>6732000</v>
      </c>
      <c r="G353" s="15">
        <v>6732000</v>
      </c>
      <c r="H353" s="15">
        <v>6732000</v>
      </c>
      <c r="I353" s="15">
        <v>6732000</v>
      </c>
      <c r="J353" s="15">
        <v>6732000</v>
      </c>
      <c r="K353" s="15">
        <v>6732000</v>
      </c>
      <c r="L353" s="15">
        <v>6732000</v>
      </c>
      <c r="M353" s="15">
        <v>6732000</v>
      </c>
      <c r="N353" s="15">
        <v>6732000</v>
      </c>
      <c r="O353" s="15">
        <v>6732000</v>
      </c>
      <c r="P353" s="15">
        <v>6732000</v>
      </c>
      <c r="Q353" s="25">
        <f t="shared" si="6"/>
        <v>80784000</v>
      </c>
      <c r="R353" s="13"/>
    </row>
    <row r="354" spans="1:18" ht="18" customHeight="1" x14ac:dyDescent="0.25">
      <c r="A354" s="29">
        <v>753097</v>
      </c>
      <c r="B354" s="18" t="s">
        <v>136</v>
      </c>
      <c r="C354" s="35"/>
      <c r="D354" s="15" t="s">
        <v>76</v>
      </c>
      <c r="E354" s="15">
        <v>673200</v>
      </c>
      <c r="F354" s="15">
        <v>673200</v>
      </c>
      <c r="G354" s="15">
        <v>673200</v>
      </c>
      <c r="H354" s="15">
        <v>673200</v>
      </c>
      <c r="I354" s="15">
        <v>673200</v>
      </c>
      <c r="J354" s="15">
        <v>673200</v>
      </c>
      <c r="K354" s="15">
        <v>673200</v>
      </c>
      <c r="L354" s="15">
        <v>673200</v>
      </c>
      <c r="M354" s="15">
        <v>673200</v>
      </c>
      <c r="N354" s="15">
        <v>673200</v>
      </c>
      <c r="O354" s="15">
        <v>673200</v>
      </c>
      <c r="P354" s="15">
        <v>673200</v>
      </c>
      <c r="Q354" s="25">
        <f t="shared" si="6"/>
        <v>8078400</v>
      </c>
      <c r="R354" s="13"/>
    </row>
    <row r="355" spans="1:18" ht="18" customHeight="1" x14ac:dyDescent="0.25">
      <c r="A355" s="29">
        <v>753098</v>
      </c>
      <c r="B355" s="18" t="s">
        <v>136</v>
      </c>
      <c r="C355" s="35"/>
      <c r="D355" s="16" t="s">
        <v>118</v>
      </c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>
        <v>7405200</v>
      </c>
      <c r="Q355" s="25">
        <f t="shared" si="6"/>
        <v>7405200</v>
      </c>
      <c r="R355" s="13"/>
    </row>
    <row r="356" spans="1:18" ht="18" customHeight="1" x14ac:dyDescent="0.25">
      <c r="A356" s="29">
        <v>753099</v>
      </c>
      <c r="B356" s="18" t="s">
        <v>136</v>
      </c>
      <c r="C356" s="35"/>
      <c r="D356" s="16" t="s">
        <v>166</v>
      </c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>
        <v>1824055</v>
      </c>
      <c r="Q356" s="25">
        <f t="shared" si="6"/>
        <v>1824055</v>
      </c>
      <c r="R356" s="13"/>
    </row>
    <row r="357" spans="1:18" ht="18" customHeight="1" x14ac:dyDescent="0.25">
      <c r="A357" s="29">
        <v>3783180</v>
      </c>
      <c r="B357" s="18" t="s">
        <v>137</v>
      </c>
      <c r="C357" s="35"/>
      <c r="D357" s="15" t="s">
        <v>117</v>
      </c>
      <c r="E357" s="15">
        <v>6732000</v>
      </c>
      <c r="F357" s="15">
        <v>6732000</v>
      </c>
      <c r="G357" s="15">
        <v>6732000</v>
      </c>
      <c r="H357" s="15">
        <v>6732000</v>
      </c>
      <c r="I357" s="15">
        <v>6732000</v>
      </c>
      <c r="J357" s="15">
        <v>6732000</v>
      </c>
      <c r="K357" s="15">
        <v>6732000</v>
      </c>
      <c r="L357" s="15">
        <v>6732000</v>
      </c>
      <c r="M357" s="15">
        <v>6732000</v>
      </c>
      <c r="N357" s="15">
        <v>6732000</v>
      </c>
      <c r="O357" s="15">
        <v>6732000</v>
      </c>
      <c r="P357" s="15">
        <v>6732000</v>
      </c>
      <c r="Q357" s="25">
        <f t="shared" si="6"/>
        <v>80784000</v>
      </c>
      <c r="R357" s="13"/>
    </row>
    <row r="358" spans="1:18" ht="18" customHeight="1" x14ac:dyDescent="0.25">
      <c r="A358" s="29">
        <v>3783181</v>
      </c>
      <c r="B358" s="18" t="s">
        <v>137</v>
      </c>
      <c r="C358" s="35"/>
      <c r="D358" s="15" t="s">
        <v>76</v>
      </c>
      <c r="E358" s="15">
        <v>673200</v>
      </c>
      <c r="F358" s="15">
        <v>673200</v>
      </c>
      <c r="G358" s="15">
        <v>673200</v>
      </c>
      <c r="H358" s="15">
        <v>673200</v>
      </c>
      <c r="I358" s="15">
        <v>673200</v>
      </c>
      <c r="J358" s="15">
        <v>673200</v>
      </c>
      <c r="K358" s="15">
        <v>673200</v>
      </c>
      <c r="L358" s="15">
        <v>673200</v>
      </c>
      <c r="M358" s="15">
        <v>673200</v>
      </c>
      <c r="N358" s="15">
        <v>673200</v>
      </c>
      <c r="O358" s="15">
        <v>673200</v>
      </c>
      <c r="P358" s="15">
        <v>673200</v>
      </c>
      <c r="Q358" s="25">
        <f t="shared" si="6"/>
        <v>8078400</v>
      </c>
      <c r="R358" s="13"/>
    </row>
    <row r="359" spans="1:18" ht="18" customHeight="1" x14ac:dyDescent="0.25">
      <c r="A359" s="29">
        <v>3783182</v>
      </c>
      <c r="B359" s="18" t="s">
        <v>137</v>
      </c>
      <c r="C359" s="35"/>
      <c r="D359" s="16" t="s">
        <v>118</v>
      </c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>
        <v>7405200</v>
      </c>
      <c r="Q359" s="25">
        <f t="shared" si="6"/>
        <v>7405200</v>
      </c>
      <c r="R359" s="13"/>
    </row>
    <row r="360" spans="1:18" ht="18" customHeight="1" x14ac:dyDescent="0.25">
      <c r="A360" s="29">
        <v>3783183</v>
      </c>
      <c r="B360" s="18" t="s">
        <v>137</v>
      </c>
      <c r="C360" s="35"/>
      <c r="D360" s="16" t="s">
        <v>166</v>
      </c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>
        <v>1824055</v>
      </c>
      <c r="Q360" s="25">
        <f t="shared" si="6"/>
        <v>1824055</v>
      </c>
      <c r="R360" s="13"/>
    </row>
    <row r="361" spans="1:18" ht="18" customHeight="1" x14ac:dyDescent="0.25">
      <c r="A361" s="29">
        <v>913421</v>
      </c>
      <c r="B361" s="33" t="s">
        <v>138</v>
      </c>
      <c r="C361" s="34"/>
      <c r="D361" s="15" t="s">
        <v>117</v>
      </c>
      <c r="E361" s="15">
        <v>4042500</v>
      </c>
      <c r="F361" s="15">
        <v>4042500</v>
      </c>
      <c r="G361" s="15">
        <v>4042500</v>
      </c>
      <c r="H361" s="15">
        <v>4042500</v>
      </c>
      <c r="I361" s="15">
        <v>4042500</v>
      </c>
      <c r="J361" s="15">
        <v>4042500</v>
      </c>
      <c r="K361" s="15">
        <v>4042500</v>
      </c>
      <c r="L361" s="15">
        <v>4042500</v>
      </c>
      <c r="M361" s="15">
        <v>4042500</v>
      </c>
      <c r="N361" s="15">
        <v>4042500</v>
      </c>
      <c r="O361" s="15">
        <v>4042500</v>
      </c>
      <c r="P361" s="15">
        <v>4042500</v>
      </c>
      <c r="Q361" s="25">
        <f t="shared" si="6"/>
        <v>48510000</v>
      </c>
      <c r="R361" s="13"/>
    </row>
    <row r="362" spans="1:18" ht="18" customHeight="1" x14ac:dyDescent="0.25">
      <c r="A362" s="29">
        <v>913422</v>
      </c>
      <c r="B362" s="33" t="s">
        <v>138</v>
      </c>
      <c r="C362" s="34"/>
      <c r="D362" s="15" t="s">
        <v>76</v>
      </c>
      <c r="E362" s="15">
        <v>404250</v>
      </c>
      <c r="F362" s="15">
        <v>404250</v>
      </c>
      <c r="G362" s="15">
        <v>404250</v>
      </c>
      <c r="H362" s="15">
        <v>404250</v>
      </c>
      <c r="I362" s="15">
        <v>404250</v>
      </c>
      <c r="J362" s="15">
        <v>404250</v>
      </c>
      <c r="K362" s="15">
        <v>404250</v>
      </c>
      <c r="L362" s="15">
        <v>404250</v>
      </c>
      <c r="M362" s="15">
        <v>404250</v>
      </c>
      <c r="N362" s="15">
        <v>404250</v>
      </c>
      <c r="O362" s="15">
        <v>404250</v>
      </c>
      <c r="P362" s="15">
        <v>404250</v>
      </c>
      <c r="Q362" s="25">
        <f t="shared" si="6"/>
        <v>4851000</v>
      </c>
      <c r="R362" s="13"/>
    </row>
    <row r="363" spans="1:18" ht="18" customHeight="1" x14ac:dyDescent="0.25">
      <c r="A363" s="29">
        <v>913423</v>
      </c>
      <c r="B363" s="33" t="s">
        <v>138</v>
      </c>
      <c r="C363" s="34"/>
      <c r="D363" s="16" t="s">
        <v>118</v>
      </c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>
        <v>4446750</v>
      </c>
      <c r="Q363" s="25">
        <f t="shared" si="6"/>
        <v>4446750</v>
      </c>
      <c r="R363" s="13"/>
    </row>
    <row r="364" spans="1:18" ht="18" customHeight="1" x14ac:dyDescent="0.25">
      <c r="A364" s="29">
        <v>913424</v>
      </c>
      <c r="B364" s="33" t="s">
        <v>138</v>
      </c>
      <c r="C364" s="34"/>
      <c r="D364" s="16" t="s">
        <v>166</v>
      </c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>
        <v>1824055</v>
      </c>
      <c r="Q364" s="25">
        <f t="shared" si="6"/>
        <v>1824055</v>
      </c>
      <c r="R364" s="13"/>
    </row>
    <row r="365" spans="1:18" ht="18" customHeight="1" x14ac:dyDescent="0.25">
      <c r="A365" s="29">
        <v>622661</v>
      </c>
      <c r="B365" s="33" t="s">
        <v>139</v>
      </c>
      <c r="C365" s="34"/>
      <c r="D365" s="15" t="s">
        <v>117</v>
      </c>
      <c r="E365" s="15">
        <v>6732000</v>
      </c>
      <c r="F365" s="15">
        <v>6732000</v>
      </c>
      <c r="G365" s="15">
        <v>6732000</v>
      </c>
      <c r="H365" s="15">
        <v>6732000</v>
      </c>
      <c r="I365" s="15">
        <v>6732000</v>
      </c>
      <c r="J365" s="15">
        <v>6732000</v>
      </c>
      <c r="K365" s="15">
        <v>6732000</v>
      </c>
      <c r="L365" s="15">
        <v>6732000</v>
      </c>
      <c r="M365" s="15">
        <v>6732000</v>
      </c>
      <c r="N365" s="15">
        <v>6732000</v>
      </c>
      <c r="O365" s="15">
        <v>6732000</v>
      </c>
      <c r="P365" s="15">
        <v>6732000</v>
      </c>
      <c r="Q365" s="25">
        <f t="shared" si="6"/>
        <v>80784000</v>
      </c>
      <c r="R365" s="13"/>
    </row>
    <row r="366" spans="1:18" ht="18" customHeight="1" x14ac:dyDescent="0.25">
      <c r="A366" s="29">
        <v>622662</v>
      </c>
      <c r="B366" s="33" t="s">
        <v>139</v>
      </c>
      <c r="C366" s="34"/>
      <c r="D366" s="15" t="s">
        <v>76</v>
      </c>
      <c r="E366" s="15">
        <v>673200</v>
      </c>
      <c r="F366" s="15">
        <v>673200</v>
      </c>
      <c r="G366" s="15">
        <v>673200</v>
      </c>
      <c r="H366" s="15">
        <v>673200</v>
      </c>
      <c r="I366" s="15">
        <v>673200</v>
      </c>
      <c r="J366" s="15">
        <v>673200</v>
      </c>
      <c r="K366" s="15">
        <v>673200</v>
      </c>
      <c r="L366" s="15">
        <v>673200</v>
      </c>
      <c r="M366" s="15">
        <v>673200</v>
      </c>
      <c r="N366" s="15">
        <v>673200</v>
      </c>
      <c r="O366" s="15">
        <v>673200</v>
      </c>
      <c r="P366" s="15">
        <v>673200</v>
      </c>
      <c r="Q366" s="25">
        <f t="shared" si="6"/>
        <v>8078400</v>
      </c>
      <c r="R366" s="13"/>
    </row>
    <row r="367" spans="1:18" ht="18" customHeight="1" x14ac:dyDescent="0.25">
      <c r="A367" s="29">
        <v>622663</v>
      </c>
      <c r="B367" s="33" t="s">
        <v>139</v>
      </c>
      <c r="C367" s="34"/>
      <c r="D367" s="16" t="s">
        <v>118</v>
      </c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>
        <v>7405200</v>
      </c>
      <c r="Q367" s="25">
        <f t="shared" si="6"/>
        <v>7405200</v>
      </c>
      <c r="R367" s="13"/>
    </row>
    <row r="368" spans="1:18" ht="18" customHeight="1" x14ac:dyDescent="0.25">
      <c r="A368" s="29">
        <v>622664</v>
      </c>
      <c r="B368" s="33" t="s">
        <v>139</v>
      </c>
      <c r="C368" s="34"/>
      <c r="D368" s="16" t="s">
        <v>166</v>
      </c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>
        <v>1824055</v>
      </c>
      <c r="Q368" s="25">
        <f t="shared" ref="Q368:Q431" si="7">+SUM(E368:P368)</f>
        <v>1824055</v>
      </c>
      <c r="R368" s="13"/>
    </row>
    <row r="369" spans="1:18" ht="18" customHeight="1" x14ac:dyDescent="0.25">
      <c r="A369" s="29">
        <v>1524696</v>
      </c>
      <c r="B369" s="18" t="s">
        <v>140</v>
      </c>
      <c r="C369" s="35"/>
      <c r="D369" s="15" t="s">
        <v>117</v>
      </c>
      <c r="E369" s="15">
        <v>6732000</v>
      </c>
      <c r="F369" s="15">
        <v>6732000</v>
      </c>
      <c r="G369" s="15">
        <v>6732000</v>
      </c>
      <c r="H369" s="15">
        <v>6732000</v>
      </c>
      <c r="I369" s="15">
        <v>6732000</v>
      </c>
      <c r="J369" s="15">
        <v>6732000</v>
      </c>
      <c r="K369" s="15">
        <v>6732000</v>
      </c>
      <c r="L369" s="15">
        <v>6732000</v>
      </c>
      <c r="M369" s="15">
        <v>6732000</v>
      </c>
      <c r="N369" s="15">
        <v>6732000</v>
      </c>
      <c r="O369" s="15">
        <v>6732000</v>
      </c>
      <c r="P369" s="15">
        <v>6732000</v>
      </c>
      <c r="Q369" s="25">
        <f t="shared" si="7"/>
        <v>80784000</v>
      </c>
      <c r="R369" s="13"/>
    </row>
    <row r="370" spans="1:18" ht="18" customHeight="1" x14ac:dyDescent="0.25">
      <c r="A370" s="29">
        <v>1524697</v>
      </c>
      <c r="B370" s="18" t="s">
        <v>140</v>
      </c>
      <c r="C370" s="35"/>
      <c r="D370" s="15" t="s">
        <v>76</v>
      </c>
      <c r="E370" s="15">
        <v>673200</v>
      </c>
      <c r="F370" s="15">
        <v>673200</v>
      </c>
      <c r="G370" s="15">
        <v>673200</v>
      </c>
      <c r="H370" s="15">
        <v>673200</v>
      </c>
      <c r="I370" s="15">
        <v>673200</v>
      </c>
      <c r="J370" s="15">
        <v>673200</v>
      </c>
      <c r="K370" s="15">
        <v>673200</v>
      </c>
      <c r="L370" s="15">
        <v>673200</v>
      </c>
      <c r="M370" s="15">
        <v>673200</v>
      </c>
      <c r="N370" s="15">
        <v>673200</v>
      </c>
      <c r="O370" s="15">
        <v>673200</v>
      </c>
      <c r="P370" s="15">
        <v>673200</v>
      </c>
      <c r="Q370" s="25">
        <f t="shared" si="7"/>
        <v>8078400</v>
      </c>
      <c r="R370" s="13"/>
    </row>
    <row r="371" spans="1:18" ht="18" customHeight="1" x14ac:dyDescent="0.25">
      <c r="A371" s="29">
        <v>1524698</v>
      </c>
      <c r="B371" s="18" t="s">
        <v>140</v>
      </c>
      <c r="C371" s="35"/>
      <c r="D371" s="16" t="s">
        <v>118</v>
      </c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>
        <v>7405200</v>
      </c>
      <c r="Q371" s="25">
        <f t="shared" si="7"/>
        <v>7405200</v>
      </c>
      <c r="R371" s="13"/>
    </row>
    <row r="372" spans="1:18" ht="18" customHeight="1" x14ac:dyDescent="0.25">
      <c r="A372" s="29">
        <v>1524699</v>
      </c>
      <c r="B372" s="18" t="s">
        <v>140</v>
      </c>
      <c r="C372" s="35"/>
      <c r="D372" s="16" t="s">
        <v>166</v>
      </c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>
        <v>1824055</v>
      </c>
      <c r="Q372" s="25">
        <f t="shared" si="7"/>
        <v>1824055</v>
      </c>
      <c r="R372" s="13"/>
    </row>
    <row r="373" spans="1:18" ht="18" customHeight="1" x14ac:dyDescent="0.25">
      <c r="A373" s="29">
        <v>3560826</v>
      </c>
      <c r="B373" s="18" t="s">
        <v>141</v>
      </c>
      <c r="C373" s="35"/>
      <c r="D373" s="15" t="s">
        <v>117</v>
      </c>
      <c r="E373" s="15">
        <v>4042500</v>
      </c>
      <c r="F373" s="15">
        <v>4042500</v>
      </c>
      <c r="G373" s="15">
        <v>4042500</v>
      </c>
      <c r="H373" s="15">
        <v>4042500</v>
      </c>
      <c r="I373" s="15">
        <v>4042500</v>
      </c>
      <c r="J373" s="15">
        <v>4042500</v>
      </c>
      <c r="K373" s="15">
        <v>4042500</v>
      </c>
      <c r="L373" s="15">
        <v>4042500</v>
      </c>
      <c r="M373" s="15">
        <v>4042500</v>
      </c>
      <c r="N373" s="15">
        <v>4042500</v>
      </c>
      <c r="O373" s="15">
        <v>4042500</v>
      </c>
      <c r="P373" s="15">
        <v>4042500</v>
      </c>
      <c r="Q373" s="25">
        <f t="shared" si="7"/>
        <v>48510000</v>
      </c>
      <c r="R373" s="13"/>
    </row>
    <row r="374" spans="1:18" ht="18" customHeight="1" x14ac:dyDescent="0.25">
      <c r="A374" s="29">
        <v>3560827</v>
      </c>
      <c r="B374" s="18" t="s">
        <v>141</v>
      </c>
      <c r="C374" s="35"/>
      <c r="D374" s="16" t="s">
        <v>118</v>
      </c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>
        <v>4042500</v>
      </c>
      <c r="Q374" s="25">
        <f t="shared" si="7"/>
        <v>4042500</v>
      </c>
      <c r="R374" s="13"/>
    </row>
    <row r="375" spans="1:18" ht="18" customHeight="1" x14ac:dyDescent="0.25">
      <c r="A375" s="29">
        <v>3560828</v>
      </c>
      <c r="B375" s="18" t="s">
        <v>141</v>
      </c>
      <c r="C375" s="35"/>
      <c r="D375" s="16" t="s">
        <v>166</v>
      </c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>
        <v>1824055</v>
      </c>
      <c r="Q375" s="25">
        <f t="shared" si="7"/>
        <v>1824055</v>
      </c>
      <c r="R375" s="13"/>
    </row>
    <row r="376" spans="1:18" ht="18" customHeight="1" x14ac:dyDescent="0.25">
      <c r="A376" s="29">
        <v>1111444</v>
      </c>
      <c r="B376" s="18" t="s">
        <v>142</v>
      </c>
      <c r="C376" s="35"/>
      <c r="D376" s="15" t="s">
        <v>117</v>
      </c>
      <c r="E376" s="15">
        <v>8000000</v>
      </c>
      <c r="F376" s="15">
        <v>8000000</v>
      </c>
      <c r="G376" s="15">
        <v>8000000</v>
      </c>
      <c r="H376" s="15">
        <v>8000000</v>
      </c>
      <c r="I376" s="15">
        <v>8000000</v>
      </c>
      <c r="J376" s="15">
        <v>8000000</v>
      </c>
      <c r="K376" s="15">
        <v>8000000</v>
      </c>
      <c r="L376" s="15">
        <v>8000000</v>
      </c>
      <c r="M376" s="15">
        <v>8000000</v>
      </c>
      <c r="N376" s="15">
        <v>8000000</v>
      </c>
      <c r="O376" s="15">
        <v>8000000</v>
      </c>
      <c r="P376" s="15">
        <v>8000000</v>
      </c>
      <c r="Q376" s="25">
        <f t="shared" si="7"/>
        <v>96000000</v>
      </c>
      <c r="R376" s="13"/>
    </row>
    <row r="377" spans="1:18" ht="18" customHeight="1" x14ac:dyDescent="0.25">
      <c r="A377" s="29">
        <v>1111445</v>
      </c>
      <c r="B377" s="18" t="s">
        <v>142</v>
      </c>
      <c r="C377" s="35"/>
      <c r="D377" s="15" t="s">
        <v>76</v>
      </c>
      <c r="E377" s="15">
        <v>800000</v>
      </c>
      <c r="F377" s="15">
        <v>800000</v>
      </c>
      <c r="G377" s="15">
        <v>800000</v>
      </c>
      <c r="H377" s="15">
        <v>800000</v>
      </c>
      <c r="I377" s="15">
        <v>800000</v>
      </c>
      <c r="J377" s="15">
        <v>800000</v>
      </c>
      <c r="K377" s="15">
        <v>800000</v>
      </c>
      <c r="L377" s="15">
        <v>800000</v>
      </c>
      <c r="M377" s="15">
        <v>800000</v>
      </c>
      <c r="N377" s="15">
        <v>800000</v>
      </c>
      <c r="O377" s="15">
        <v>800000</v>
      </c>
      <c r="P377" s="15">
        <v>800000</v>
      </c>
      <c r="Q377" s="25">
        <f t="shared" si="7"/>
        <v>9600000</v>
      </c>
      <c r="R377" s="13"/>
    </row>
    <row r="378" spans="1:18" ht="18" customHeight="1" x14ac:dyDescent="0.25">
      <c r="A378" s="29">
        <v>1111446</v>
      </c>
      <c r="B378" s="18" t="s">
        <v>142</v>
      </c>
      <c r="C378" s="35"/>
      <c r="D378" s="16" t="s">
        <v>118</v>
      </c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>
        <v>8800000</v>
      </c>
      <c r="Q378" s="25">
        <f t="shared" si="7"/>
        <v>8800000</v>
      </c>
      <c r="R378" s="13"/>
    </row>
    <row r="379" spans="1:18" ht="18" customHeight="1" x14ac:dyDescent="0.25">
      <c r="A379" s="29">
        <v>1111447</v>
      </c>
      <c r="B379" s="18" t="s">
        <v>142</v>
      </c>
      <c r="C379" s="35"/>
      <c r="D379" s="16" t="s">
        <v>166</v>
      </c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>
        <v>1824055</v>
      </c>
      <c r="Q379" s="25">
        <f t="shared" si="7"/>
        <v>1824055</v>
      </c>
      <c r="R379" s="13"/>
    </row>
    <row r="380" spans="1:18" ht="18" customHeight="1" x14ac:dyDescent="0.25">
      <c r="A380" s="29">
        <v>2418021</v>
      </c>
      <c r="B380" s="18" t="s">
        <v>143</v>
      </c>
      <c r="C380" s="35"/>
      <c r="D380" s="15" t="s">
        <v>117</v>
      </c>
      <c r="E380" s="15">
        <v>6732000</v>
      </c>
      <c r="F380" s="15">
        <v>6732000</v>
      </c>
      <c r="G380" s="15">
        <v>6732000</v>
      </c>
      <c r="H380" s="15">
        <v>6732000</v>
      </c>
      <c r="I380" s="15">
        <v>6732000</v>
      </c>
      <c r="J380" s="15">
        <v>6732000</v>
      </c>
      <c r="K380" s="15">
        <v>6732000</v>
      </c>
      <c r="L380" s="15">
        <v>6732000</v>
      </c>
      <c r="M380" s="15">
        <v>6732000</v>
      </c>
      <c r="N380" s="15">
        <v>6732000</v>
      </c>
      <c r="O380" s="15">
        <v>6732000</v>
      </c>
      <c r="P380" s="15">
        <v>6732000</v>
      </c>
      <c r="Q380" s="25">
        <f t="shared" si="7"/>
        <v>80784000</v>
      </c>
      <c r="R380" s="13"/>
    </row>
    <row r="381" spans="1:18" ht="18" customHeight="1" x14ac:dyDescent="0.25">
      <c r="A381" s="29">
        <v>2418022</v>
      </c>
      <c r="B381" s="18" t="s">
        <v>143</v>
      </c>
      <c r="C381" s="35"/>
      <c r="D381" s="15" t="s">
        <v>76</v>
      </c>
      <c r="E381" s="15">
        <v>673200</v>
      </c>
      <c r="F381" s="15">
        <v>673200</v>
      </c>
      <c r="G381" s="15">
        <v>673200</v>
      </c>
      <c r="H381" s="15">
        <v>673200</v>
      </c>
      <c r="I381" s="15">
        <v>673200</v>
      </c>
      <c r="J381" s="15">
        <v>673200</v>
      </c>
      <c r="K381" s="15">
        <v>673200</v>
      </c>
      <c r="L381" s="15">
        <v>673200</v>
      </c>
      <c r="M381" s="15">
        <v>673200</v>
      </c>
      <c r="N381" s="15">
        <v>673200</v>
      </c>
      <c r="O381" s="15">
        <v>673200</v>
      </c>
      <c r="P381" s="15">
        <v>673200</v>
      </c>
      <c r="Q381" s="25">
        <f t="shared" si="7"/>
        <v>8078400</v>
      </c>
      <c r="R381" s="13"/>
    </row>
    <row r="382" spans="1:18" ht="18" customHeight="1" x14ac:dyDescent="0.25">
      <c r="A382" s="29">
        <v>2418023</v>
      </c>
      <c r="B382" s="18" t="s">
        <v>143</v>
      </c>
      <c r="C382" s="35"/>
      <c r="D382" s="16" t="s">
        <v>118</v>
      </c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>
        <v>7405200</v>
      </c>
      <c r="Q382" s="25">
        <f t="shared" si="7"/>
        <v>7405200</v>
      </c>
      <c r="R382" s="13"/>
    </row>
    <row r="383" spans="1:18" ht="18" customHeight="1" x14ac:dyDescent="0.25">
      <c r="A383" s="29">
        <v>2418024</v>
      </c>
      <c r="B383" s="18" t="s">
        <v>143</v>
      </c>
      <c r="C383" s="35"/>
      <c r="D383" s="16" t="s">
        <v>166</v>
      </c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>
        <v>1824055</v>
      </c>
      <c r="Q383" s="25">
        <f t="shared" si="7"/>
        <v>1824055</v>
      </c>
      <c r="R383" s="13"/>
    </row>
    <row r="384" spans="1:18" ht="18" customHeight="1" x14ac:dyDescent="0.25">
      <c r="A384" s="29">
        <v>1525645</v>
      </c>
      <c r="B384" s="18" t="s">
        <v>144</v>
      </c>
      <c r="C384" s="35"/>
      <c r="D384" s="15" t="s">
        <v>117</v>
      </c>
      <c r="E384" s="15">
        <v>8000000</v>
      </c>
      <c r="F384" s="15">
        <v>8000000</v>
      </c>
      <c r="G384" s="15">
        <v>8000000</v>
      </c>
      <c r="H384" s="15">
        <v>8000000</v>
      </c>
      <c r="I384" s="15">
        <v>8000000</v>
      </c>
      <c r="J384" s="15">
        <v>8000000</v>
      </c>
      <c r="K384" s="15">
        <v>8000000</v>
      </c>
      <c r="L384" s="15">
        <v>8000000</v>
      </c>
      <c r="M384" s="15">
        <v>8000000</v>
      </c>
      <c r="N384" s="15">
        <v>8000000</v>
      </c>
      <c r="O384" s="15">
        <v>8000000</v>
      </c>
      <c r="P384" s="15">
        <v>8000000</v>
      </c>
      <c r="Q384" s="25">
        <f t="shared" si="7"/>
        <v>96000000</v>
      </c>
      <c r="R384" s="13"/>
    </row>
    <row r="385" spans="1:18" ht="18" customHeight="1" x14ac:dyDescent="0.25">
      <c r="A385" s="29">
        <v>1525646</v>
      </c>
      <c r="B385" s="18" t="s">
        <v>144</v>
      </c>
      <c r="C385" s="35"/>
      <c r="D385" s="15" t="s">
        <v>76</v>
      </c>
      <c r="E385" s="15">
        <v>800000</v>
      </c>
      <c r="F385" s="15">
        <v>800000</v>
      </c>
      <c r="G385" s="15">
        <v>800000</v>
      </c>
      <c r="H385" s="15">
        <v>800000</v>
      </c>
      <c r="I385" s="15">
        <v>800000</v>
      </c>
      <c r="J385" s="15">
        <v>800000</v>
      </c>
      <c r="K385" s="15">
        <v>800000</v>
      </c>
      <c r="L385" s="15">
        <v>800000</v>
      </c>
      <c r="M385" s="15">
        <v>800000</v>
      </c>
      <c r="N385" s="15">
        <v>800000</v>
      </c>
      <c r="O385" s="15">
        <v>800000</v>
      </c>
      <c r="P385" s="15">
        <v>800000</v>
      </c>
      <c r="Q385" s="25">
        <f t="shared" si="7"/>
        <v>9600000</v>
      </c>
      <c r="R385" s="13"/>
    </row>
    <row r="386" spans="1:18" ht="18" customHeight="1" x14ac:dyDescent="0.25">
      <c r="A386" s="29">
        <v>1525647</v>
      </c>
      <c r="B386" s="18" t="s">
        <v>144</v>
      </c>
      <c r="C386" s="35"/>
      <c r="D386" s="16" t="s">
        <v>118</v>
      </c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>
        <v>8800000</v>
      </c>
      <c r="Q386" s="25">
        <f t="shared" si="7"/>
        <v>8800000</v>
      </c>
      <c r="R386" s="13"/>
    </row>
    <row r="387" spans="1:18" ht="18" customHeight="1" x14ac:dyDescent="0.25">
      <c r="A387" s="29">
        <v>1525648</v>
      </c>
      <c r="B387" s="18" t="s">
        <v>144</v>
      </c>
      <c r="C387" s="35"/>
      <c r="D387" s="16" t="s">
        <v>166</v>
      </c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>
        <v>1824055</v>
      </c>
      <c r="Q387" s="25">
        <f t="shared" si="7"/>
        <v>1824055</v>
      </c>
      <c r="R387" s="13"/>
    </row>
    <row r="388" spans="1:18" ht="18" customHeight="1" x14ac:dyDescent="0.25">
      <c r="A388" s="29">
        <v>4621264</v>
      </c>
      <c r="B388" s="18" t="s">
        <v>145</v>
      </c>
      <c r="C388" s="35"/>
      <c r="D388" s="15" t="s">
        <v>117</v>
      </c>
      <c r="E388" s="19">
        <v>6732000</v>
      </c>
      <c r="F388" s="19">
        <v>6732000</v>
      </c>
      <c r="G388" s="19">
        <v>6732000</v>
      </c>
      <c r="H388" s="19">
        <v>6732000</v>
      </c>
      <c r="I388" s="19">
        <v>6732000</v>
      </c>
      <c r="J388" s="19">
        <v>6732000</v>
      </c>
      <c r="K388" s="19">
        <v>6732000</v>
      </c>
      <c r="L388" s="19">
        <v>6732000</v>
      </c>
      <c r="M388" s="19">
        <v>6732000</v>
      </c>
      <c r="N388" s="19">
        <v>6732000</v>
      </c>
      <c r="O388" s="19">
        <v>6732000</v>
      </c>
      <c r="P388" s="19">
        <v>6732000</v>
      </c>
      <c r="Q388" s="25">
        <f t="shared" si="7"/>
        <v>80784000</v>
      </c>
      <c r="R388" s="13"/>
    </row>
    <row r="389" spans="1:18" ht="18" customHeight="1" x14ac:dyDescent="0.25">
      <c r="A389" s="29">
        <v>4621265</v>
      </c>
      <c r="B389" s="18" t="s">
        <v>145</v>
      </c>
      <c r="C389" s="35"/>
      <c r="D389" s="15" t="s">
        <v>76</v>
      </c>
      <c r="E389" s="19">
        <v>673200</v>
      </c>
      <c r="F389" s="19">
        <v>673200</v>
      </c>
      <c r="G389" s="19">
        <v>673200</v>
      </c>
      <c r="H389" s="19">
        <v>673200</v>
      </c>
      <c r="I389" s="19">
        <v>673200</v>
      </c>
      <c r="J389" s="19">
        <v>673200</v>
      </c>
      <c r="K389" s="19">
        <v>673200</v>
      </c>
      <c r="L389" s="19">
        <v>673200</v>
      </c>
      <c r="M389" s="19">
        <v>673200</v>
      </c>
      <c r="N389" s="19">
        <v>673200</v>
      </c>
      <c r="O389" s="19">
        <v>673200</v>
      </c>
      <c r="P389" s="19">
        <v>673200</v>
      </c>
      <c r="Q389" s="25">
        <f t="shared" si="7"/>
        <v>8078400</v>
      </c>
      <c r="R389" s="13"/>
    </row>
    <row r="390" spans="1:18" ht="18" customHeight="1" x14ac:dyDescent="0.25">
      <c r="A390" s="29">
        <v>4621266</v>
      </c>
      <c r="B390" s="18" t="s">
        <v>145</v>
      </c>
      <c r="C390" s="35"/>
      <c r="D390" s="16" t="s">
        <v>118</v>
      </c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>
        <v>7405200</v>
      </c>
      <c r="Q390" s="25">
        <f t="shared" si="7"/>
        <v>7405200</v>
      </c>
      <c r="R390" s="13"/>
    </row>
    <row r="391" spans="1:18" ht="18" customHeight="1" x14ac:dyDescent="0.25">
      <c r="A391" s="29">
        <v>4621267</v>
      </c>
      <c r="B391" s="18" t="s">
        <v>145</v>
      </c>
      <c r="C391" s="35"/>
      <c r="D391" s="16" t="s">
        <v>166</v>
      </c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>
        <v>1824055</v>
      </c>
      <c r="Q391" s="25">
        <f t="shared" si="7"/>
        <v>1824055</v>
      </c>
      <c r="R391" s="13"/>
    </row>
    <row r="392" spans="1:18" ht="18" customHeight="1" x14ac:dyDescent="0.25">
      <c r="A392" s="29">
        <v>4641374</v>
      </c>
      <c r="B392" s="18" t="s">
        <v>146</v>
      </c>
      <c r="C392" s="35"/>
      <c r="D392" s="15" t="s">
        <v>117</v>
      </c>
      <c r="E392" s="19">
        <v>2500000</v>
      </c>
      <c r="F392" s="19">
        <v>2500000</v>
      </c>
      <c r="G392" s="19">
        <v>2500000</v>
      </c>
      <c r="H392" s="19">
        <v>2500000</v>
      </c>
      <c r="I392" s="19">
        <v>2500000</v>
      </c>
      <c r="J392" s="15">
        <v>2500000</v>
      </c>
      <c r="K392" s="15">
        <v>2500000</v>
      </c>
      <c r="L392" s="15">
        <v>2500000</v>
      </c>
      <c r="M392" s="15">
        <v>2500000</v>
      </c>
      <c r="N392" s="15">
        <v>2500000</v>
      </c>
      <c r="O392" s="15">
        <v>2500000</v>
      </c>
      <c r="P392" s="15">
        <v>2500000</v>
      </c>
      <c r="Q392" s="25">
        <f t="shared" si="7"/>
        <v>30000000</v>
      </c>
      <c r="R392" s="13"/>
    </row>
    <row r="393" spans="1:18" ht="18" customHeight="1" x14ac:dyDescent="0.25">
      <c r="A393" s="29">
        <v>4641375</v>
      </c>
      <c r="B393" s="18" t="s">
        <v>146</v>
      </c>
      <c r="C393" s="35"/>
      <c r="D393" s="15" t="s">
        <v>76</v>
      </c>
      <c r="E393" s="19">
        <v>250000</v>
      </c>
      <c r="F393" s="19">
        <v>250000</v>
      </c>
      <c r="G393" s="19">
        <v>250000</v>
      </c>
      <c r="H393" s="19">
        <v>250000</v>
      </c>
      <c r="I393" s="19">
        <v>250000</v>
      </c>
      <c r="J393" s="19">
        <v>250000</v>
      </c>
      <c r="K393" s="19">
        <v>250000</v>
      </c>
      <c r="L393" s="15">
        <v>250000</v>
      </c>
      <c r="M393" s="15">
        <v>250000</v>
      </c>
      <c r="N393" s="19">
        <v>250000</v>
      </c>
      <c r="O393" s="19">
        <v>250000</v>
      </c>
      <c r="P393" s="15">
        <v>250000</v>
      </c>
      <c r="Q393" s="25">
        <f t="shared" si="7"/>
        <v>3000000</v>
      </c>
      <c r="R393" s="13"/>
    </row>
    <row r="394" spans="1:18" ht="18" customHeight="1" x14ac:dyDescent="0.25">
      <c r="A394" s="29">
        <v>4641376</v>
      </c>
      <c r="B394" s="18" t="s">
        <v>146</v>
      </c>
      <c r="C394" s="35"/>
      <c r="D394" s="16" t="s">
        <v>118</v>
      </c>
      <c r="E394" s="19"/>
      <c r="F394" s="19"/>
      <c r="G394" s="19"/>
      <c r="H394" s="19"/>
      <c r="I394" s="19"/>
      <c r="J394" s="19"/>
      <c r="K394" s="19"/>
      <c r="L394" s="15"/>
      <c r="M394" s="15"/>
      <c r="N394" s="19"/>
      <c r="O394" s="19"/>
      <c r="P394" s="15">
        <v>2750000</v>
      </c>
      <c r="Q394" s="25">
        <f t="shared" si="7"/>
        <v>2750000</v>
      </c>
      <c r="R394" s="13"/>
    </row>
    <row r="395" spans="1:18" ht="18" customHeight="1" x14ac:dyDescent="0.25">
      <c r="A395" s="29">
        <v>4641377</v>
      </c>
      <c r="B395" s="18" t="s">
        <v>146</v>
      </c>
      <c r="C395" s="35"/>
      <c r="D395" s="16" t="s">
        <v>166</v>
      </c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>
        <v>1824055</v>
      </c>
      <c r="Q395" s="25">
        <f t="shared" si="7"/>
        <v>1824055</v>
      </c>
      <c r="R395" s="13"/>
    </row>
    <row r="396" spans="1:18" ht="18" customHeight="1" x14ac:dyDescent="0.25">
      <c r="A396" s="29">
        <v>1958536</v>
      </c>
      <c r="B396" s="18" t="s">
        <v>147</v>
      </c>
      <c r="C396" s="35"/>
      <c r="D396" s="15" t="s">
        <v>117</v>
      </c>
      <c r="E396" s="15">
        <v>6732000</v>
      </c>
      <c r="F396" s="15">
        <v>6732000</v>
      </c>
      <c r="G396" s="15">
        <v>6732000</v>
      </c>
      <c r="H396" s="15">
        <v>6732000</v>
      </c>
      <c r="I396" s="15">
        <v>6732000</v>
      </c>
      <c r="J396" s="15">
        <v>6732000</v>
      </c>
      <c r="K396" s="15">
        <v>6732000</v>
      </c>
      <c r="L396" s="15">
        <v>6732000</v>
      </c>
      <c r="M396" s="15">
        <v>6732000</v>
      </c>
      <c r="N396" s="15">
        <v>6732000</v>
      </c>
      <c r="O396" s="15">
        <v>6732000</v>
      </c>
      <c r="P396" s="15">
        <v>6732000</v>
      </c>
      <c r="Q396" s="25">
        <f t="shared" si="7"/>
        <v>80784000</v>
      </c>
      <c r="R396" s="13"/>
    </row>
    <row r="397" spans="1:18" ht="18" customHeight="1" x14ac:dyDescent="0.25">
      <c r="A397" s="29">
        <v>1958537</v>
      </c>
      <c r="B397" s="18" t="s">
        <v>147</v>
      </c>
      <c r="C397" s="35"/>
      <c r="D397" s="15" t="s">
        <v>76</v>
      </c>
      <c r="E397" s="15">
        <v>673200</v>
      </c>
      <c r="F397" s="15">
        <v>673200</v>
      </c>
      <c r="G397" s="15">
        <v>673200</v>
      </c>
      <c r="H397" s="15">
        <v>673200</v>
      </c>
      <c r="I397" s="15">
        <v>673200</v>
      </c>
      <c r="J397" s="15">
        <v>673200</v>
      </c>
      <c r="K397" s="15">
        <v>673200</v>
      </c>
      <c r="L397" s="15">
        <v>673200</v>
      </c>
      <c r="M397" s="15">
        <v>673200</v>
      </c>
      <c r="N397" s="15">
        <v>673200</v>
      </c>
      <c r="O397" s="15">
        <v>673200</v>
      </c>
      <c r="P397" s="15">
        <v>673200</v>
      </c>
      <c r="Q397" s="25">
        <f t="shared" si="7"/>
        <v>8078400</v>
      </c>
      <c r="R397" s="13"/>
    </row>
    <row r="398" spans="1:18" ht="18" customHeight="1" x14ac:dyDescent="0.25">
      <c r="A398" s="29">
        <v>1958538</v>
      </c>
      <c r="B398" s="18" t="s">
        <v>147</v>
      </c>
      <c r="C398" s="35"/>
      <c r="D398" s="16" t="s">
        <v>118</v>
      </c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>
        <v>7405200</v>
      </c>
      <c r="Q398" s="25">
        <f t="shared" si="7"/>
        <v>7405200</v>
      </c>
      <c r="R398" s="13"/>
    </row>
    <row r="399" spans="1:18" ht="18" customHeight="1" x14ac:dyDescent="0.25">
      <c r="A399" s="29">
        <v>1958539</v>
      </c>
      <c r="B399" s="18" t="s">
        <v>147</v>
      </c>
      <c r="C399" s="35"/>
      <c r="D399" s="16" t="s">
        <v>166</v>
      </c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>
        <v>1824055</v>
      </c>
      <c r="Q399" s="25">
        <f t="shared" si="7"/>
        <v>1824055</v>
      </c>
      <c r="R399" s="13"/>
    </row>
    <row r="400" spans="1:18" ht="18" customHeight="1" x14ac:dyDescent="0.25">
      <c r="A400" s="29">
        <v>852454</v>
      </c>
      <c r="B400" s="18" t="s">
        <v>148</v>
      </c>
      <c r="C400" s="35"/>
      <c r="D400" s="15" t="s">
        <v>117</v>
      </c>
      <c r="E400" s="15">
        <v>8000000</v>
      </c>
      <c r="F400" s="15">
        <v>8000000</v>
      </c>
      <c r="G400" s="15">
        <v>8000000</v>
      </c>
      <c r="H400" s="15">
        <v>8000000</v>
      </c>
      <c r="I400" s="15">
        <v>8000000</v>
      </c>
      <c r="J400" s="15">
        <v>8000000</v>
      </c>
      <c r="K400" s="15">
        <v>8000000</v>
      </c>
      <c r="L400" s="15">
        <v>8000000</v>
      </c>
      <c r="M400" s="15">
        <v>8000000</v>
      </c>
      <c r="N400" s="15">
        <v>8000000</v>
      </c>
      <c r="O400" s="15">
        <v>8000000</v>
      </c>
      <c r="P400" s="15">
        <v>8000000</v>
      </c>
      <c r="Q400" s="25">
        <f t="shared" si="7"/>
        <v>96000000</v>
      </c>
      <c r="R400" s="13"/>
    </row>
    <row r="401" spans="1:18" ht="18" customHeight="1" x14ac:dyDescent="0.25">
      <c r="A401" s="29">
        <v>852455</v>
      </c>
      <c r="B401" s="18" t="s">
        <v>148</v>
      </c>
      <c r="C401" s="35"/>
      <c r="D401" s="15" t="s">
        <v>76</v>
      </c>
      <c r="E401" s="15">
        <v>800000</v>
      </c>
      <c r="F401" s="15">
        <v>800000</v>
      </c>
      <c r="G401" s="15">
        <v>800000</v>
      </c>
      <c r="H401" s="15">
        <v>800000</v>
      </c>
      <c r="I401" s="15">
        <v>800000</v>
      </c>
      <c r="J401" s="15">
        <v>800000</v>
      </c>
      <c r="K401" s="15">
        <v>800000</v>
      </c>
      <c r="L401" s="15">
        <v>800000</v>
      </c>
      <c r="M401" s="15">
        <v>800000</v>
      </c>
      <c r="N401" s="15">
        <v>800000</v>
      </c>
      <c r="O401" s="15">
        <v>800000</v>
      </c>
      <c r="P401" s="15">
        <v>800000</v>
      </c>
      <c r="Q401" s="25">
        <f t="shared" si="7"/>
        <v>9600000</v>
      </c>
      <c r="R401" s="13"/>
    </row>
    <row r="402" spans="1:18" ht="18" customHeight="1" x14ac:dyDescent="0.25">
      <c r="A402" s="29">
        <v>852456</v>
      </c>
      <c r="B402" s="18" t="s">
        <v>148</v>
      </c>
      <c r="C402" s="35"/>
      <c r="D402" s="16" t="s">
        <v>118</v>
      </c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>
        <v>8800000</v>
      </c>
      <c r="Q402" s="25">
        <f t="shared" si="7"/>
        <v>8800000</v>
      </c>
      <c r="R402" s="13"/>
    </row>
    <row r="403" spans="1:18" ht="18" customHeight="1" x14ac:dyDescent="0.25">
      <c r="A403" s="29">
        <v>852457</v>
      </c>
      <c r="B403" s="18" t="s">
        <v>148</v>
      </c>
      <c r="C403" s="35"/>
      <c r="D403" s="16" t="s">
        <v>166</v>
      </c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>
        <v>1824055</v>
      </c>
      <c r="Q403" s="25">
        <f t="shared" si="7"/>
        <v>1824055</v>
      </c>
      <c r="R403" s="13"/>
    </row>
    <row r="404" spans="1:18" ht="18" customHeight="1" x14ac:dyDescent="0.25">
      <c r="A404" s="29">
        <v>2303512</v>
      </c>
      <c r="B404" s="18" t="s">
        <v>149</v>
      </c>
      <c r="C404" s="35"/>
      <c r="D404" s="15" t="s">
        <v>117</v>
      </c>
      <c r="E404" s="15">
        <v>6732000</v>
      </c>
      <c r="F404" s="15">
        <v>6732000</v>
      </c>
      <c r="G404" s="15">
        <v>6732000</v>
      </c>
      <c r="H404" s="15">
        <v>6732000</v>
      </c>
      <c r="I404" s="15">
        <v>6732000</v>
      </c>
      <c r="J404" s="15">
        <v>6732000</v>
      </c>
      <c r="K404" s="15">
        <v>6732000</v>
      </c>
      <c r="L404" s="15">
        <v>6732000</v>
      </c>
      <c r="M404" s="15">
        <v>6732000</v>
      </c>
      <c r="N404" s="15">
        <v>6732000</v>
      </c>
      <c r="O404" s="15">
        <v>6732000</v>
      </c>
      <c r="P404" s="15">
        <v>6732000</v>
      </c>
      <c r="Q404" s="25">
        <f t="shared" si="7"/>
        <v>80784000</v>
      </c>
      <c r="R404" s="13"/>
    </row>
    <row r="405" spans="1:18" ht="18" customHeight="1" x14ac:dyDescent="0.25">
      <c r="A405" s="29">
        <v>2303513</v>
      </c>
      <c r="B405" s="18" t="s">
        <v>149</v>
      </c>
      <c r="C405" s="35"/>
      <c r="D405" s="15" t="s">
        <v>76</v>
      </c>
      <c r="E405" s="15">
        <v>673200</v>
      </c>
      <c r="F405" s="15">
        <v>673200</v>
      </c>
      <c r="G405" s="15">
        <v>673200</v>
      </c>
      <c r="H405" s="15">
        <v>673200</v>
      </c>
      <c r="I405" s="15">
        <v>673200</v>
      </c>
      <c r="J405" s="15">
        <v>673200</v>
      </c>
      <c r="K405" s="15">
        <v>673200</v>
      </c>
      <c r="L405" s="15">
        <v>673200</v>
      </c>
      <c r="M405" s="15">
        <v>673200</v>
      </c>
      <c r="N405" s="15">
        <v>673200</v>
      </c>
      <c r="O405" s="15">
        <v>673200</v>
      </c>
      <c r="P405" s="15">
        <v>673200</v>
      </c>
      <c r="Q405" s="25">
        <f t="shared" si="7"/>
        <v>8078400</v>
      </c>
      <c r="R405" s="13"/>
    </row>
    <row r="406" spans="1:18" ht="18" customHeight="1" x14ac:dyDescent="0.25">
      <c r="A406" s="29">
        <v>2303514</v>
      </c>
      <c r="B406" s="18" t="s">
        <v>149</v>
      </c>
      <c r="C406" s="35"/>
      <c r="D406" s="16" t="s">
        <v>118</v>
      </c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>
        <v>7405200</v>
      </c>
      <c r="Q406" s="25">
        <f t="shared" si="7"/>
        <v>7405200</v>
      </c>
      <c r="R406" s="13"/>
    </row>
    <row r="407" spans="1:18" ht="18" customHeight="1" x14ac:dyDescent="0.25">
      <c r="A407" s="29">
        <v>2303515</v>
      </c>
      <c r="B407" s="18" t="s">
        <v>149</v>
      </c>
      <c r="C407" s="35"/>
      <c r="D407" s="16" t="s">
        <v>166</v>
      </c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>
        <v>1824055</v>
      </c>
      <c r="Q407" s="25">
        <f t="shared" si="7"/>
        <v>1824055</v>
      </c>
      <c r="R407" s="13"/>
    </row>
    <row r="408" spans="1:18" ht="18" customHeight="1" x14ac:dyDescent="0.25">
      <c r="A408" s="29">
        <v>3029327</v>
      </c>
      <c r="B408" s="18" t="s">
        <v>150</v>
      </c>
      <c r="C408" s="35"/>
      <c r="D408" s="15" t="s">
        <v>117</v>
      </c>
      <c r="E408" s="15"/>
      <c r="F408" s="15"/>
      <c r="G408" s="15"/>
      <c r="H408" s="15"/>
      <c r="I408" s="15">
        <v>3675000</v>
      </c>
      <c r="J408" s="15">
        <v>3675000</v>
      </c>
      <c r="K408" s="15">
        <v>3675000</v>
      </c>
      <c r="L408" s="15">
        <v>3675000</v>
      </c>
      <c r="M408" s="15">
        <v>3675000</v>
      </c>
      <c r="N408" s="15">
        <v>3675000</v>
      </c>
      <c r="O408" s="15">
        <v>3675000</v>
      </c>
      <c r="P408" s="15">
        <v>3675000</v>
      </c>
      <c r="Q408" s="25">
        <f t="shared" si="7"/>
        <v>29400000</v>
      </c>
      <c r="R408" s="13"/>
    </row>
    <row r="409" spans="1:18" ht="18" customHeight="1" x14ac:dyDescent="0.25">
      <c r="A409" s="29">
        <v>3029328</v>
      </c>
      <c r="B409" s="18" t="s">
        <v>150</v>
      </c>
      <c r="C409" s="35"/>
      <c r="D409" s="15" t="s">
        <v>76</v>
      </c>
      <c r="E409" s="15"/>
      <c r="F409" s="15"/>
      <c r="G409" s="15"/>
      <c r="H409" s="15"/>
      <c r="I409" s="15">
        <v>367500</v>
      </c>
      <c r="J409" s="15">
        <v>367500</v>
      </c>
      <c r="K409" s="15">
        <v>367500</v>
      </c>
      <c r="L409" s="15">
        <v>367500</v>
      </c>
      <c r="M409" s="15">
        <v>367500</v>
      </c>
      <c r="N409" s="15">
        <v>367500</v>
      </c>
      <c r="O409" s="15">
        <v>367500</v>
      </c>
      <c r="P409" s="15">
        <v>367500</v>
      </c>
      <c r="Q409" s="25">
        <f t="shared" si="7"/>
        <v>2940000</v>
      </c>
      <c r="R409" s="13"/>
    </row>
    <row r="410" spans="1:18" ht="18" customHeight="1" x14ac:dyDescent="0.25">
      <c r="A410" s="29">
        <v>3029329</v>
      </c>
      <c r="B410" s="18" t="s">
        <v>150</v>
      </c>
      <c r="C410" s="35"/>
      <c r="D410" s="16" t="s">
        <v>118</v>
      </c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>
        <v>2695000</v>
      </c>
      <c r="Q410" s="25">
        <f t="shared" si="7"/>
        <v>2695000</v>
      </c>
      <c r="R410" s="13"/>
    </row>
    <row r="411" spans="1:18" ht="18" customHeight="1" x14ac:dyDescent="0.25">
      <c r="A411" s="29">
        <v>3029330</v>
      </c>
      <c r="B411" s="18" t="s">
        <v>150</v>
      </c>
      <c r="C411" s="35"/>
      <c r="D411" s="16" t="s">
        <v>166</v>
      </c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>
        <v>1216037</v>
      </c>
      <c r="Q411" s="25">
        <f t="shared" si="7"/>
        <v>1216037</v>
      </c>
      <c r="R411" s="13"/>
    </row>
    <row r="412" spans="1:18" ht="18" customHeight="1" x14ac:dyDescent="0.25">
      <c r="A412" s="29">
        <v>3037562</v>
      </c>
      <c r="B412" s="18" t="s">
        <v>151</v>
      </c>
      <c r="C412" s="35"/>
      <c r="D412" s="15" t="s">
        <v>117</v>
      </c>
      <c r="E412" s="15"/>
      <c r="F412" s="15"/>
      <c r="G412" s="15"/>
      <c r="H412" s="15"/>
      <c r="I412" s="15">
        <v>3675000</v>
      </c>
      <c r="J412" s="15">
        <v>3675000</v>
      </c>
      <c r="K412" s="15">
        <v>3675000</v>
      </c>
      <c r="L412" s="15">
        <v>3675000</v>
      </c>
      <c r="M412" s="15">
        <v>3675000</v>
      </c>
      <c r="N412" s="15">
        <v>3675000</v>
      </c>
      <c r="O412" s="15">
        <v>3675000</v>
      </c>
      <c r="P412" s="15">
        <v>3675000</v>
      </c>
      <c r="Q412" s="25">
        <f t="shared" si="7"/>
        <v>29400000</v>
      </c>
      <c r="R412" s="13"/>
    </row>
    <row r="413" spans="1:18" ht="18" customHeight="1" x14ac:dyDescent="0.25">
      <c r="A413" s="29">
        <v>3037563</v>
      </c>
      <c r="B413" s="18" t="s">
        <v>151</v>
      </c>
      <c r="C413" s="35"/>
      <c r="D413" s="15" t="s">
        <v>76</v>
      </c>
      <c r="E413" s="15"/>
      <c r="F413" s="15"/>
      <c r="G413" s="15"/>
      <c r="H413" s="15"/>
      <c r="I413" s="15">
        <v>367500</v>
      </c>
      <c r="J413" s="15">
        <v>367500</v>
      </c>
      <c r="K413" s="15">
        <v>367500</v>
      </c>
      <c r="L413" s="15">
        <v>367500</v>
      </c>
      <c r="M413" s="15">
        <v>367500</v>
      </c>
      <c r="N413" s="15">
        <v>367500</v>
      </c>
      <c r="O413" s="15">
        <v>367500</v>
      </c>
      <c r="P413" s="15">
        <v>367500</v>
      </c>
      <c r="Q413" s="25">
        <f t="shared" si="7"/>
        <v>2940000</v>
      </c>
      <c r="R413" s="13"/>
    </row>
    <row r="414" spans="1:18" ht="18" customHeight="1" x14ac:dyDescent="0.25">
      <c r="A414" s="29">
        <v>3037564</v>
      </c>
      <c r="B414" s="18" t="s">
        <v>151</v>
      </c>
      <c r="C414" s="35"/>
      <c r="D414" s="16" t="s">
        <v>118</v>
      </c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>
        <v>2695000</v>
      </c>
      <c r="Q414" s="25">
        <f t="shared" si="7"/>
        <v>2695000</v>
      </c>
      <c r="R414" s="13"/>
    </row>
    <row r="415" spans="1:18" ht="18" customHeight="1" x14ac:dyDescent="0.25">
      <c r="A415" s="29">
        <v>3037565</v>
      </c>
      <c r="B415" s="18" t="s">
        <v>151</v>
      </c>
      <c r="C415" s="35"/>
      <c r="D415" s="16" t="s">
        <v>166</v>
      </c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>
        <v>1216037</v>
      </c>
      <c r="Q415" s="25">
        <f t="shared" si="7"/>
        <v>1216037</v>
      </c>
      <c r="R415" s="13"/>
    </row>
    <row r="416" spans="1:18" ht="18" customHeight="1" x14ac:dyDescent="0.25">
      <c r="A416" s="29">
        <v>2505754</v>
      </c>
      <c r="B416" s="18" t="s">
        <v>152</v>
      </c>
      <c r="C416" s="35"/>
      <c r="D416" s="15" t="s">
        <v>117</v>
      </c>
      <c r="E416" s="15"/>
      <c r="F416" s="15"/>
      <c r="G416" s="15"/>
      <c r="H416" s="15"/>
      <c r="I416" s="15">
        <v>3675000</v>
      </c>
      <c r="J416" s="15">
        <v>3675000</v>
      </c>
      <c r="K416" s="15">
        <v>3675000</v>
      </c>
      <c r="L416" s="15">
        <v>3675000</v>
      </c>
      <c r="M416" s="15">
        <v>3675000</v>
      </c>
      <c r="N416" s="15">
        <v>3675000</v>
      </c>
      <c r="O416" s="15">
        <v>3675000</v>
      </c>
      <c r="P416" s="15">
        <v>3675000</v>
      </c>
      <c r="Q416" s="25">
        <f t="shared" si="7"/>
        <v>29400000</v>
      </c>
      <c r="R416" s="13"/>
    </row>
    <row r="417" spans="1:18" ht="18" customHeight="1" x14ac:dyDescent="0.25">
      <c r="A417" s="29">
        <v>2505755</v>
      </c>
      <c r="B417" s="18" t="s">
        <v>152</v>
      </c>
      <c r="C417" s="35"/>
      <c r="D417" s="15" t="s">
        <v>76</v>
      </c>
      <c r="E417" s="15"/>
      <c r="F417" s="15"/>
      <c r="G417" s="15"/>
      <c r="H417" s="15"/>
      <c r="I417" s="15">
        <v>367500</v>
      </c>
      <c r="J417" s="15">
        <v>367500</v>
      </c>
      <c r="K417" s="15">
        <v>367500</v>
      </c>
      <c r="L417" s="15">
        <v>367500</v>
      </c>
      <c r="M417" s="15">
        <v>367500</v>
      </c>
      <c r="N417" s="15">
        <v>367500</v>
      </c>
      <c r="O417" s="15">
        <v>367500</v>
      </c>
      <c r="P417" s="15">
        <v>367500</v>
      </c>
      <c r="Q417" s="25">
        <f t="shared" si="7"/>
        <v>2940000</v>
      </c>
      <c r="R417" s="13"/>
    </row>
    <row r="418" spans="1:18" ht="18" customHeight="1" x14ac:dyDescent="0.25">
      <c r="A418" s="29">
        <v>2505756</v>
      </c>
      <c r="B418" s="18" t="s">
        <v>152</v>
      </c>
      <c r="C418" s="35"/>
      <c r="D418" s="16" t="s">
        <v>118</v>
      </c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>
        <v>2695000</v>
      </c>
      <c r="Q418" s="25">
        <f t="shared" si="7"/>
        <v>2695000</v>
      </c>
      <c r="R418" s="13"/>
    </row>
    <row r="419" spans="1:18" ht="18" customHeight="1" x14ac:dyDescent="0.25">
      <c r="A419" s="29">
        <v>2505757</v>
      </c>
      <c r="B419" s="18" t="s">
        <v>152</v>
      </c>
      <c r="C419" s="35"/>
      <c r="D419" s="16" t="s">
        <v>166</v>
      </c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>
        <v>1216037</v>
      </c>
      <c r="Q419" s="25">
        <f t="shared" si="7"/>
        <v>1216037</v>
      </c>
      <c r="R419" s="13"/>
    </row>
    <row r="420" spans="1:18" ht="18" customHeight="1" x14ac:dyDescent="0.25">
      <c r="A420" s="29">
        <v>3200037</v>
      </c>
      <c r="B420" s="18" t="s">
        <v>153</v>
      </c>
      <c r="C420" s="35"/>
      <c r="D420" s="15" t="s">
        <v>117</v>
      </c>
      <c r="E420" s="15"/>
      <c r="F420" s="15"/>
      <c r="G420" s="15"/>
      <c r="H420" s="15"/>
      <c r="I420" s="15">
        <v>2450000</v>
      </c>
      <c r="J420" s="15">
        <v>3675000</v>
      </c>
      <c r="K420" s="15">
        <v>3675000</v>
      </c>
      <c r="L420" s="15">
        <v>3675000</v>
      </c>
      <c r="M420" s="15">
        <v>3675000</v>
      </c>
      <c r="N420" s="15">
        <v>3675000</v>
      </c>
      <c r="O420" s="15">
        <v>3675000</v>
      </c>
      <c r="P420" s="15">
        <v>3675000</v>
      </c>
      <c r="Q420" s="25">
        <f t="shared" si="7"/>
        <v>28175000</v>
      </c>
      <c r="R420" s="13"/>
    </row>
    <row r="421" spans="1:18" ht="18" customHeight="1" x14ac:dyDescent="0.25">
      <c r="A421" s="29">
        <v>3200038</v>
      </c>
      <c r="B421" s="18" t="s">
        <v>153</v>
      </c>
      <c r="C421" s="35"/>
      <c r="D421" s="15" t="s">
        <v>76</v>
      </c>
      <c r="E421" s="15"/>
      <c r="F421" s="15"/>
      <c r="G421" s="15"/>
      <c r="H421" s="15"/>
      <c r="I421" s="15">
        <v>245000</v>
      </c>
      <c r="J421" s="15">
        <v>367500</v>
      </c>
      <c r="K421" s="15">
        <v>367500</v>
      </c>
      <c r="L421" s="15">
        <v>367500</v>
      </c>
      <c r="M421" s="15">
        <v>367500</v>
      </c>
      <c r="N421" s="15">
        <v>367500</v>
      </c>
      <c r="O421" s="15">
        <v>367500</v>
      </c>
      <c r="P421" s="15">
        <v>367500</v>
      </c>
      <c r="Q421" s="25">
        <f t="shared" si="7"/>
        <v>2817500</v>
      </c>
      <c r="R421" s="13"/>
    </row>
    <row r="422" spans="1:18" ht="18" customHeight="1" x14ac:dyDescent="0.25">
      <c r="A422" s="29">
        <v>3200039</v>
      </c>
      <c r="B422" s="18" t="s">
        <v>153</v>
      </c>
      <c r="C422" s="35"/>
      <c r="D422" s="16" t="s">
        <v>118</v>
      </c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>
        <v>2582708.3333333335</v>
      </c>
      <c r="Q422" s="25">
        <f t="shared" si="7"/>
        <v>2582708.3333333335</v>
      </c>
      <c r="R422" s="13"/>
    </row>
    <row r="423" spans="1:18" ht="18" customHeight="1" x14ac:dyDescent="0.25">
      <c r="A423" s="29">
        <v>3200040</v>
      </c>
      <c r="B423" s="18" t="s">
        <v>153</v>
      </c>
      <c r="C423" s="35"/>
      <c r="D423" s="16" t="s">
        <v>166</v>
      </c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>
        <v>1165368</v>
      </c>
      <c r="Q423" s="25">
        <f t="shared" si="7"/>
        <v>1165368</v>
      </c>
      <c r="R423" s="13"/>
    </row>
    <row r="424" spans="1:18" ht="18" customHeight="1" x14ac:dyDescent="0.25">
      <c r="A424" s="29">
        <v>4469285</v>
      </c>
      <c r="B424" s="18" t="s">
        <v>154</v>
      </c>
      <c r="C424" s="35"/>
      <c r="D424" s="15" t="s">
        <v>117</v>
      </c>
      <c r="E424" s="15"/>
      <c r="F424" s="15"/>
      <c r="G424" s="15"/>
      <c r="H424" s="15"/>
      <c r="I424" s="15">
        <v>3675000</v>
      </c>
      <c r="J424" s="15">
        <v>3675000</v>
      </c>
      <c r="K424" s="15">
        <v>3675000</v>
      </c>
      <c r="L424" s="15">
        <v>3675000</v>
      </c>
      <c r="M424" s="15">
        <v>3675000</v>
      </c>
      <c r="N424" s="15">
        <v>3675000</v>
      </c>
      <c r="O424" s="15">
        <v>3675000</v>
      </c>
      <c r="P424" s="15">
        <v>3675000</v>
      </c>
      <c r="Q424" s="25">
        <f t="shared" si="7"/>
        <v>29400000</v>
      </c>
      <c r="R424" s="13"/>
    </row>
    <row r="425" spans="1:18" ht="18" customHeight="1" x14ac:dyDescent="0.25">
      <c r="A425" s="29">
        <v>4469286</v>
      </c>
      <c r="B425" s="18" t="s">
        <v>154</v>
      </c>
      <c r="C425" s="35"/>
      <c r="D425" s="15" t="s">
        <v>76</v>
      </c>
      <c r="E425" s="15"/>
      <c r="F425" s="15"/>
      <c r="G425" s="15"/>
      <c r="H425" s="15"/>
      <c r="I425" s="15">
        <v>367500</v>
      </c>
      <c r="J425" s="15">
        <v>367500</v>
      </c>
      <c r="K425" s="15">
        <v>367500</v>
      </c>
      <c r="L425" s="15">
        <v>367500</v>
      </c>
      <c r="M425" s="15">
        <v>367500</v>
      </c>
      <c r="N425" s="15">
        <v>367500</v>
      </c>
      <c r="O425" s="15">
        <v>367500</v>
      </c>
      <c r="P425" s="15">
        <v>367500</v>
      </c>
      <c r="Q425" s="25">
        <f t="shared" si="7"/>
        <v>2940000</v>
      </c>
      <c r="R425" s="13"/>
    </row>
    <row r="426" spans="1:18" ht="18" customHeight="1" x14ac:dyDescent="0.25">
      <c r="A426" s="29">
        <v>4469287</v>
      </c>
      <c r="B426" s="18" t="s">
        <v>154</v>
      </c>
      <c r="C426" s="35"/>
      <c r="D426" s="16" t="s">
        <v>118</v>
      </c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>
        <v>2695000</v>
      </c>
      <c r="Q426" s="25">
        <f t="shared" si="7"/>
        <v>2695000</v>
      </c>
      <c r="R426" s="13"/>
    </row>
    <row r="427" spans="1:18" ht="18" customHeight="1" x14ac:dyDescent="0.25">
      <c r="A427" s="29">
        <v>4469288</v>
      </c>
      <c r="B427" s="18" t="s">
        <v>154</v>
      </c>
      <c r="C427" s="35"/>
      <c r="D427" s="16" t="s">
        <v>166</v>
      </c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>
        <v>1216037</v>
      </c>
      <c r="Q427" s="25">
        <f t="shared" si="7"/>
        <v>1216037</v>
      </c>
      <c r="R427" s="13"/>
    </row>
    <row r="428" spans="1:18" ht="18" customHeight="1" x14ac:dyDescent="0.25">
      <c r="A428" s="29">
        <v>1294348</v>
      </c>
      <c r="B428" s="18" t="s">
        <v>155</v>
      </c>
      <c r="C428" s="35"/>
      <c r="D428" s="15" t="s">
        <v>117</v>
      </c>
      <c r="E428" s="15"/>
      <c r="F428" s="15"/>
      <c r="G428" s="15"/>
      <c r="H428" s="15"/>
      <c r="I428" s="15">
        <v>3675000</v>
      </c>
      <c r="J428" s="15">
        <v>3675000</v>
      </c>
      <c r="K428" s="15">
        <v>3675000</v>
      </c>
      <c r="L428" s="15">
        <v>3675000</v>
      </c>
      <c r="M428" s="15">
        <v>3675000</v>
      </c>
      <c r="N428" s="15">
        <v>3675000</v>
      </c>
      <c r="O428" s="15">
        <v>3675000</v>
      </c>
      <c r="P428" s="15">
        <v>3675000</v>
      </c>
      <c r="Q428" s="25">
        <f t="shared" si="7"/>
        <v>29400000</v>
      </c>
      <c r="R428" s="13"/>
    </row>
    <row r="429" spans="1:18" ht="18" customHeight="1" x14ac:dyDescent="0.25">
      <c r="A429" s="29">
        <v>1294349</v>
      </c>
      <c r="B429" s="18" t="s">
        <v>155</v>
      </c>
      <c r="C429" s="35"/>
      <c r="D429" s="15" t="s">
        <v>76</v>
      </c>
      <c r="E429" s="15"/>
      <c r="F429" s="15"/>
      <c r="G429" s="15"/>
      <c r="H429" s="15"/>
      <c r="I429" s="15">
        <v>367500</v>
      </c>
      <c r="J429" s="15">
        <v>367500</v>
      </c>
      <c r="K429" s="15">
        <v>367500</v>
      </c>
      <c r="L429" s="15">
        <v>367500</v>
      </c>
      <c r="M429" s="15">
        <v>367500</v>
      </c>
      <c r="N429" s="15">
        <v>367500</v>
      </c>
      <c r="O429" s="15">
        <v>367500</v>
      </c>
      <c r="P429" s="15">
        <v>367500</v>
      </c>
      <c r="Q429" s="25">
        <f t="shared" si="7"/>
        <v>2940000</v>
      </c>
      <c r="R429" s="13"/>
    </row>
    <row r="430" spans="1:18" ht="18" customHeight="1" x14ac:dyDescent="0.25">
      <c r="A430" s="29">
        <v>1294350</v>
      </c>
      <c r="B430" s="18" t="s">
        <v>155</v>
      </c>
      <c r="C430" s="35"/>
      <c r="D430" s="16" t="s">
        <v>118</v>
      </c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>
        <v>2695000</v>
      </c>
      <c r="Q430" s="25">
        <f t="shared" si="7"/>
        <v>2695000</v>
      </c>
      <c r="R430" s="13"/>
    </row>
    <row r="431" spans="1:18" ht="18" customHeight="1" x14ac:dyDescent="0.25">
      <c r="A431" s="29">
        <v>1294351</v>
      </c>
      <c r="B431" s="18" t="s">
        <v>155</v>
      </c>
      <c r="C431" s="35"/>
      <c r="D431" s="16" t="s">
        <v>166</v>
      </c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>
        <v>1216037</v>
      </c>
      <c r="Q431" s="25">
        <f t="shared" si="7"/>
        <v>1216037</v>
      </c>
      <c r="R431" s="13"/>
    </row>
    <row r="432" spans="1:18" ht="18" customHeight="1" x14ac:dyDescent="0.25">
      <c r="A432" s="29">
        <v>3226629</v>
      </c>
      <c r="B432" s="18" t="s">
        <v>156</v>
      </c>
      <c r="C432" s="35"/>
      <c r="D432" s="15" t="s">
        <v>117</v>
      </c>
      <c r="E432" s="15"/>
      <c r="F432" s="15"/>
      <c r="G432" s="15"/>
      <c r="H432" s="15"/>
      <c r="I432" s="15">
        <v>3675000</v>
      </c>
      <c r="J432" s="15">
        <v>3675000</v>
      </c>
      <c r="K432" s="15">
        <v>3675000</v>
      </c>
      <c r="L432" s="15">
        <v>3675000</v>
      </c>
      <c r="M432" s="15">
        <v>3675000</v>
      </c>
      <c r="N432" s="15">
        <v>3675000</v>
      </c>
      <c r="O432" s="15">
        <v>3675000</v>
      </c>
      <c r="P432" s="15">
        <v>3675000</v>
      </c>
      <c r="Q432" s="25">
        <f t="shared" ref="Q432:Q495" si="8">+SUM(E432:P432)</f>
        <v>29400000</v>
      </c>
      <c r="R432" s="13"/>
    </row>
    <row r="433" spans="1:18" ht="18" customHeight="1" x14ac:dyDescent="0.25">
      <c r="A433" s="29">
        <v>3226630</v>
      </c>
      <c r="B433" s="18" t="s">
        <v>156</v>
      </c>
      <c r="C433" s="35"/>
      <c r="D433" s="15" t="s">
        <v>76</v>
      </c>
      <c r="E433" s="15"/>
      <c r="F433" s="15"/>
      <c r="G433" s="15"/>
      <c r="H433" s="15"/>
      <c r="I433" s="15">
        <v>367500</v>
      </c>
      <c r="J433" s="15">
        <v>367500</v>
      </c>
      <c r="K433" s="15">
        <v>367500</v>
      </c>
      <c r="L433" s="15">
        <v>367500</v>
      </c>
      <c r="M433" s="15">
        <v>367500</v>
      </c>
      <c r="N433" s="15">
        <v>367500</v>
      </c>
      <c r="O433" s="15">
        <v>367500</v>
      </c>
      <c r="P433" s="15">
        <v>367500</v>
      </c>
      <c r="Q433" s="25">
        <f t="shared" si="8"/>
        <v>2940000</v>
      </c>
      <c r="R433" s="13"/>
    </row>
    <row r="434" spans="1:18" ht="18" customHeight="1" x14ac:dyDescent="0.25">
      <c r="A434" s="29">
        <v>3226631</v>
      </c>
      <c r="B434" s="18" t="s">
        <v>156</v>
      </c>
      <c r="C434" s="35"/>
      <c r="D434" s="16" t="s">
        <v>118</v>
      </c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>
        <v>2695000</v>
      </c>
      <c r="Q434" s="25">
        <f t="shared" si="8"/>
        <v>2695000</v>
      </c>
      <c r="R434" s="13"/>
    </row>
    <row r="435" spans="1:18" ht="18" customHeight="1" x14ac:dyDescent="0.25">
      <c r="A435" s="29">
        <v>3226632</v>
      </c>
      <c r="B435" s="18" t="s">
        <v>156</v>
      </c>
      <c r="C435" s="35"/>
      <c r="D435" s="16" t="s">
        <v>166</v>
      </c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>
        <v>1216037</v>
      </c>
      <c r="Q435" s="25">
        <f t="shared" si="8"/>
        <v>1216037</v>
      </c>
      <c r="R435" s="13"/>
    </row>
    <row r="436" spans="1:18" ht="18" customHeight="1" x14ac:dyDescent="0.25">
      <c r="A436" s="29">
        <v>1574191</v>
      </c>
      <c r="B436" s="18" t="s">
        <v>157</v>
      </c>
      <c r="C436" s="35"/>
      <c r="D436" s="15" t="s">
        <v>117</v>
      </c>
      <c r="E436" s="15"/>
      <c r="F436" s="15"/>
      <c r="G436" s="15"/>
      <c r="H436" s="15"/>
      <c r="I436" s="15">
        <v>6732000</v>
      </c>
      <c r="J436" s="15">
        <v>6732000</v>
      </c>
      <c r="K436" s="15">
        <v>6732000</v>
      </c>
      <c r="L436" s="15">
        <v>6732000</v>
      </c>
      <c r="M436" s="15">
        <v>6732000</v>
      </c>
      <c r="N436" s="15">
        <v>6732000</v>
      </c>
      <c r="O436" s="15">
        <v>6732000</v>
      </c>
      <c r="P436" s="15">
        <v>6732000</v>
      </c>
      <c r="Q436" s="25">
        <f t="shared" si="8"/>
        <v>53856000</v>
      </c>
      <c r="R436" s="13"/>
    </row>
    <row r="437" spans="1:18" ht="18" customHeight="1" x14ac:dyDescent="0.25">
      <c r="A437" s="29">
        <v>1574192</v>
      </c>
      <c r="B437" s="18" t="s">
        <v>157</v>
      </c>
      <c r="C437" s="35"/>
      <c r="D437" s="15" t="s">
        <v>76</v>
      </c>
      <c r="E437" s="15"/>
      <c r="F437" s="15"/>
      <c r="G437" s="15"/>
      <c r="H437" s="15"/>
      <c r="I437" s="15">
        <v>673200</v>
      </c>
      <c r="J437" s="15">
        <v>673200</v>
      </c>
      <c r="K437" s="15">
        <v>673200</v>
      </c>
      <c r="L437" s="15">
        <v>673200</v>
      </c>
      <c r="M437" s="15">
        <v>673200</v>
      </c>
      <c r="N437" s="15">
        <v>673200</v>
      </c>
      <c r="O437" s="15">
        <v>673200</v>
      </c>
      <c r="P437" s="15">
        <v>673200</v>
      </c>
      <c r="Q437" s="25">
        <f t="shared" si="8"/>
        <v>5385600</v>
      </c>
      <c r="R437" s="13"/>
    </row>
    <row r="438" spans="1:18" ht="18" customHeight="1" x14ac:dyDescent="0.25">
      <c r="A438" s="29">
        <v>1574193</v>
      </c>
      <c r="B438" s="18" t="s">
        <v>157</v>
      </c>
      <c r="C438" s="35"/>
      <c r="D438" s="16" t="s">
        <v>118</v>
      </c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>
        <v>4936800</v>
      </c>
      <c r="Q438" s="25">
        <f t="shared" si="8"/>
        <v>4936800</v>
      </c>
      <c r="R438" s="13"/>
    </row>
    <row r="439" spans="1:18" ht="18" customHeight="1" x14ac:dyDescent="0.25">
      <c r="A439" s="29">
        <v>1574194</v>
      </c>
      <c r="B439" s="18" t="s">
        <v>157</v>
      </c>
      <c r="C439" s="35"/>
      <c r="D439" s="16" t="s">
        <v>166</v>
      </c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>
        <v>1216037</v>
      </c>
      <c r="Q439" s="25">
        <f t="shared" si="8"/>
        <v>1216037</v>
      </c>
      <c r="R439" s="13"/>
    </row>
    <row r="440" spans="1:18" ht="18" customHeight="1" x14ac:dyDescent="0.25">
      <c r="A440" s="29">
        <v>960426</v>
      </c>
      <c r="B440" s="18" t="s">
        <v>158</v>
      </c>
      <c r="C440" s="35"/>
      <c r="D440" s="15" t="s">
        <v>117</v>
      </c>
      <c r="E440" s="15"/>
      <c r="F440" s="15"/>
      <c r="G440" s="15"/>
      <c r="H440" s="15"/>
      <c r="I440" s="15">
        <v>3675000</v>
      </c>
      <c r="J440" s="15">
        <v>3675000</v>
      </c>
      <c r="K440" s="15">
        <v>3675000</v>
      </c>
      <c r="L440" s="15">
        <v>3675000</v>
      </c>
      <c r="M440" s="15">
        <v>3675000</v>
      </c>
      <c r="N440" s="15">
        <v>3675000</v>
      </c>
      <c r="O440" s="15">
        <v>3675000</v>
      </c>
      <c r="P440" s="15">
        <v>3675000</v>
      </c>
      <c r="Q440" s="25">
        <f t="shared" si="8"/>
        <v>29400000</v>
      </c>
      <c r="R440" s="13"/>
    </row>
    <row r="441" spans="1:18" ht="18" customHeight="1" x14ac:dyDescent="0.25">
      <c r="A441" s="29">
        <v>960427</v>
      </c>
      <c r="B441" s="18" t="s">
        <v>158</v>
      </c>
      <c r="C441" s="35"/>
      <c r="D441" s="15" t="s">
        <v>76</v>
      </c>
      <c r="E441" s="15"/>
      <c r="F441" s="15"/>
      <c r="G441" s="15"/>
      <c r="H441" s="15"/>
      <c r="I441" s="15">
        <v>367500</v>
      </c>
      <c r="J441" s="15">
        <v>367500</v>
      </c>
      <c r="K441" s="15">
        <v>367500</v>
      </c>
      <c r="L441" s="15">
        <v>367500</v>
      </c>
      <c r="M441" s="15">
        <v>367500</v>
      </c>
      <c r="N441" s="15">
        <v>367500</v>
      </c>
      <c r="O441" s="15">
        <v>367500</v>
      </c>
      <c r="P441" s="15">
        <v>367500</v>
      </c>
      <c r="Q441" s="25">
        <f t="shared" si="8"/>
        <v>2940000</v>
      </c>
      <c r="R441" s="13"/>
    </row>
    <row r="442" spans="1:18" ht="18" customHeight="1" x14ac:dyDescent="0.25">
      <c r="A442" s="29">
        <v>960428</v>
      </c>
      <c r="B442" s="18" t="s">
        <v>158</v>
      </c>
      <c r="C442" s="35"/>
      <c r="D442" s="16" t="s">
        <v>118</v>
      </c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>
        <v>2695000</v>
      </c>
      <c r="Q442" s="25">
        <f t="shared" si="8"/>
        <v>2695000</v>
      </c>
      <c r="R442" s="13"/>
    </row>
    <row r="443" spans="1:18" ht="18" customHeight="1" x14ac:dyDescent="0.25">
      <c r="A443" s="29">
        <v>960429</v>
      </c>
      <c r="B443" s="18" t="s">
        <v>158</v>
      </c>
      <c r="C443" s="35"/>
      <c r="D443" s="16" t="s">
        <v>166</v>
      </c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>
        <v>1216037</v>
      </c>
      <c r="Q443" s="25">
        <f t="shared" si="8"/>
        <v>1216037</v>
      </c>
      <c r="R443" s="13"/>
    </row>
    <row r="444" spans="1:18" ht="18" customHeight="1" x14ac:dyDescent="0.25">
      <c r="A444" s="29">
        <v>4185131</v>
      </c>
      <c r="B444" s="18" t="s">
        <v>159</v>
      </c>
      <c r="C444" s="35"/>
      <c r="D444" s="15" t="s">
        <v>117</v>
      </c>
      <c r="E444" s="15"/>
      <c r="F444" s="15"/>
      <c r="G444" s="15"/>
      <c r="H444" s="15"/>
      <c r="I444" s="15">
        <v>3675000</v>
      </c>
      <c r="J444" s="15">
        <v>3675000</v>
      </c>
      <c r="K444" s="15">
        <v>3675000</v>
      </c>
      <c r="L444" s="15">
        <v>3675000</v>
      </c>
      <c r="M444" s="15">
        <v>3675000</v>
      </c>
      <c r="N444" s="15">
        <v>3675000</v>
      </c>
      <c r="O444" s="15">
        <v>3675000</v>
      </c>
      <c r="P444" s="15">
        <v>3675000</v>
      </c>
      <c r="Q444" s="25">
        <f t="shared" si="8"/>
        <v>29400000</v>
      </c>
      <c r="R444" s="13"/>
    </row>
    <row r="445" spans="1:18" ht="18" customHeight="1" x14ac:dyDescent="0.25">
      <c r="A445" s="29">
        <v>4185132</v>
      </c>
      <c r="B445" s="18" t="s">
        <v>159</v>
      </c>
      <c r="C445" s="35"/>
      <c r="D445" s="15" t="s">
        <v>76</v>
      </c>
      <c r="E445" s="15"/>
      <c r="F445" s="15"/>
      <c r="G445" s="15"/>
      <c r="H445" s="15"/>
      <c r="I445" s="15">
        <v>367500</v>
      </c>
      <c r="J445" s="15">
        <v>367500</v>
      </c>
      <c r="K445" s="15">
        <v>367500</v>
      </c>
      <c r="L445" s="15">
        <v>367500</v>
      </c>
      <c r="M445" s="15">
        <v>367500</v>
      </c>
      <c r="N445" s="15">
        <v>367500</v>
      </c>
      <c r="O445" s="15">
        <v>367500</v>
      </c>
      <c r="P445" s="15">
        <v>367500</v>
      </c>
      <c r="Q445" s="25">
        <f t="shared" si="8"/>
        <v>2940000</v>
      </c>
      <c r="R445" s="13"/>
    </row>
    <row r="446" spans="1:18" ht="18" customHeight="1" x14ac:dyDescent="0.25">
      <c r="A446" s="29">
        <v>4185133</v>
      </c>
      <c r="B446" s="18" t="s">
        <v>159</v>
      </c>
      <c r="C446" s="35"/>
      <c r="D446" s="16" t="s">
        <v>118</v>
      </c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>
        <v>2695000</v>
      </c>
      <c r="Q446" s="25">
        <f t="shared" si="8"/>
        <v>2695000</v>
      </c>
      <c r="R446" s="13"/>
    </row>
    <row r="447" spans="1:18" ht="18" customHeight="1" x14ac:dyDescent="0.25">
      <c r="A447" s="29">
        <v>4185134</v>
      </c>
      <c r="B447" s="18" t="s">
        <v>159</v>
      </c>
      <c r="C447" s="35"/>
      <c r="D447" s="16" t="s">
        <v>166</v>
      </c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>
        <v>1216037</v>
      </c>
      <c r="Q447" s="25">
        <f t="shared" si="8"/>
        <v>1216037</v>
      </c>
      <c r="R447" s="13"/>
    </row>
    <row r="448" spans="1:18" ht="18" customHeight="1" x14ac:dyDescent="0.25">
      <c r="A448" s="29">
        <v>2847325</v>
      </c>
      <c r="B448" s="18" t="s">
        <v>160</v>
      </c>
      <c r="C448" s="35"/>
      <c r="D448" s="15" t="s">
        <v>117</v>
      </c>
      <c r="E448" s="15"/>
      <c r="F448" s="15"/>
      <c r="G448" s="15"/>
      <c r="H448" s="15"/>
      <c r="I448" s="15">
        <v>1592500</v>
      </c>
      <c r="J448" s="15">
        <v>3675000</v>
      </c>
      <c r="K448" s="15">
        <v>3675000</v>
      </c>
      <c r="L448" s="15">
        <v>3675000</v>
      </c>
      <c r="M448" s="15">
        <v>3675000</v>
      </c>
      <c r="N448" s="15">
        <v>3675000</v>
      </c>
      <c r="O448" s="15">
        <v>3675000</v>
      </c>
      <c r="P448" s="15">
        <v>3675000</v>
      </c>
      <c r="Q448" s="25">
        <f t="shared" si="8"/>
        <v>27317500</v>
      </c>
      <c r="R448" s="13"/>
    </row>
    <row r="449" spans="1:18" ht="18" customHeight="1" x14ac:dyDescent="0.25">
      <c r="A449" s="29">
        <v>2847326</v>
      </c>
      <c r="B449" s="18" t="s">
        <v>160</v>
      </c>
      <c r="C449" s="35"/>
      <c r="D449" s="15" t="s">
        <v>76</v>
      </c>
      <c r="E449" s="15"/>
      <c r="F449" s="15"/>
      <c r="G449" s="15"/>
      <c r="H449" s="15"/>
      <c r="I449" s="15">
        <v>159250</v>
      </c>
      <c r="J449" s="15">
        <v>367500</v>
      </c>
      <c r="K449" s="15">
        <v>367500</v>
      </c>
      <c r="L449" s="15">
        <v>367500</v>
      </c>
      <c r="M449" s="15">
        <v>367500</v>
      </c>
      <c r="N449" s="15">
        <v>367500</v>
      </c>
      <c r="O449" s="15">
        <v>367500</v>
      </c>
      <c r="P449" s="15">
        <v>367500</v>
      </c>
      <c r="Q449" s="25">
        <f t="shared" si="8"/>
        <v>2731750</v>
      </c>
      <c r="R449" s="13"/>
    </row>
    <row r="450" spans="1:18" ht="18" customHeight="1" x14ac:dyDescent="0.25">
      <c r="A450" s="29">
        <v>2847327</v>
      </c>
      <c r="B450" s="18" t="s">
        <v>160</v>
      </c>
      <c r="C450" s="35"/>
      <c r="D450" s="16" t="s">
        <v>118</v>
      </c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>
        <v>2504104.1666666665</v>
      </c>
      <c r="Q450" s="25">
        <f t="shared" si="8"/>
        <v>2504104.1666666665</v>
      </c>
      <c r="R450" s="13"/>
    </row>
    <row r="451" spans="1:18" ht="18" customHeight="1" x14ac:dyDescent="0.25">
      <c r="A451" s="29">
        <v>2847328</v>
      </c>
      <c r="B451" s="18" t="s">
        <v>160</v>
      </c>
      <c r="C451" s="35"/>
      <c r="D451" s="16" t="s">
        <v>166</v>
      </c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>
        <v>1129901</v>
      </c>
      <c r="Q451" s="25">
        <f t="shared" si="8"/>
        <v>1129901</v>
      </c>
      <c r="R451" s="13"/>
    </row>
    <row r="452" spans="1:18" ht="18" customHeight="1" x14ac:dyDescent="0.25">
      <c r="A452" s="29">
        <v>3500638</v>
      </c>
      <c r="B452" s="18" t="s">
        <v>161</v>
      </c>
      <c r="C452" s="35"/>
      <c r="D452" s="15" t="s">
        <v>117</v>
      </c>
      <c r="E452" s="15"/>
      <c r="F452" s="15"/>
      <c r="G452" s="15"/>
      <c r="H452" s="15"/>
      <c r="I452" s="15">
        <v>1102500</v>
      </c>
      <c r="J452" s="15">
        <v>3675000</v>
      </c>
      <c r="K452" s="15">
        <v>3675000</v>
      </c>
      <c r="L452" s="15">
        <v>3675000</v>
      </c>
      <c r="M452" s="15">
        <v>3675000</v>
      </c>
      <c r="N452" s="15">
        <v>3675000</v>
      </c>
      <c r="O452" s="15">
        <v>3675000</v>
      </c>
      <c r="P452" s="15">
        <v>3675000</v>
      </c>
      <c r="Q452" s="25">
        <f t="shared" si="8"/>
        <v>26827500</v>
      </c>
      <c r="R452" s="13"/>
    </row>
    <row r="453" spans="1:18" ht="18" customHeight="1" x14ac:dyDescent="0.25">
      <c r="A453" s="29">
        <v>3500639</v>
      </c>
      <c r="B453" s="18" t="s">
        <v>161</v>
      </c>
      <c r="C453" s="35"/>
      <c r="D453" s="15" t="s">
        <v>76</v>
      </c>
      <c r="E453" s="15"/>
      <c r="F453" s="15"/>
      <c r="G453" s="15"/>
      <c r="H453" s="15"/>
      <c r="I453" s="15">
        <v>110250</v>
      </c>
      <c r="J453" s="15">
        <v>367500</v>
      </c>
      <c r="K453" s="15">
        <v>367500</v>
      </c>
      <c r="L453" s="15">
        <v>367500</v>
      </c>
      <c r="M453" s="15">
        <v>367500</v>
      </c>
      <c r="N453" s="15">
        <v>367500</v>
      </c>
      <c r="O453" s="15">
        <v>367500</v>
      </c>
      <c r="P453" s="15">
        <v>367500</v>
      </c>
      <c r="Q453" s="25">
        <f t="shared" si="8"/>
        <v>2682750</v>
      </c>
      <c r="R453" s="13"/>
    </row>
    <row r="454" spans="1:18" ht="18" customHeight="1" x14ac:dyDescent="0.25">
      <c r="A454" s="29">
        <v>3500640</v>
      </c>
      <c r="B454" s="18" t="s">
        <v>161</v>
      </c>
      <c r="C454" s="35"/>
      <c r="D454" s="16" t="s">
        <v>118</v>
      </c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>
        <v>2459187.5</v>
      </c>
      <c r="Q454" s="25">
        <f t="shared" si="8"/>
        <v>2459187.5</v>
      </c>
      <c r="R454" s="13"/>
    </row>
    <row r="455" spans="1:18" ht="18" customHeight="1" x14ac:dyDescent="0.25">
      <c r="A455" s="29">
        <v>3500641</v>
      </c>
      <c r="B455" s="18" t="s">
        <v>161</v>
      </c>
      <c r="C455" s="35"/>
      <c r="D455" s="16" t="s">
        <v>166</v>
      </c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>
        <v>1109633</v>
      </c>
      <c r="Q455" s="25">
        <f t="shared" si="8"/>
        <v>1109633</v>
      </c>
      <c r="R455" s="13"/>
    </row>
    <row r="456" spans="1:18" ht="18" customHeight="1" x14ac:dyDescent="0.25">
      <c r="A456" s="29">
        <v>2518526</v>
      </c>
      <c r="B456" s="30" t="s">
        <v>74</v>
      </c>
      <c r="C456" s="23"/>
      <c r="D456" s="20" t="s">
        <v>75</v>
      </c>
      <c r="E456" s="15">
        <v>4042500</v>
      </c>
      <c r="F456" s="15">
        <v>4042500</v>
      </c>
      <c r="G456" s="15">
        <v>4042500</v>
      </c>
      <c r="H456" s="15">
        <v>4042500</v>
      </c>
      <c r="I456" s="15">
        <v>4042500</v>
      </c>
      <c r="J456" s="15">
        <v>4042500</v>
      </c>
      <c r="K456" s="15">
        <v>4042500</v>
      </c>
      <c r="L456" s="15">
        <v>4042500</v>
      </c>
      <c r="M456" s="15">
        <v>4042500</v>
      </c>
      <c r="N456" s="15">
        <v>4042500</v>
      </c>
      <c r="O456" s="15">
        <v>4042500</v>
      </c>
      <c r="P456" s="15">
        <v>4042500</v>
      </c>
      <c r="Q456" s="25">
        <f t="shared" si="8"/>
        <v>48510000</v>
      </c>
      <c r="R456" s="13"/>
    </row>
    <row r="457" spans="1:18" ht="18" customHeight="1" x14ac:dyDescent="0.25">
      <c r="A457" s="29">
        <v>2518527</v>
      </c>
      <c r="B457" s="30" t="s">
        <v>74</v>
      </c>
      <c r="C457" s="23"/>
      <c r="D457" s="20" t="s">
        <v>76</v>
      </c>
      <c r="E457" s="15">
        <v>404250</v>
      </c>
      <c r="F457" s="15">
        <v>404250</v>
      </c>
      <c r="G457" s="15">
        <v>404250</v>
      </c>
      <c r="H457" s="15">
        <v>404250</v>
      </c>
      <c r="I457" s="15">
        <v>404250</v>
      </c>
      <c r="J457" s="15">
        <v>404250</v>
      </c>
      <c r="K457" s="15">
        <v>404250</v>
      </c>
      <c r="L457" s="15">
        <v>404250</v>
      </c>
      <c r="M457" s="15">
        <v>404250</v>
      </c>
      <c r="N457" s="15">
        <v>404250</v>
      </c>
      <c r="O457" s="15">
        <v>404250</v>
      </c>
      <c r="P457" s="15">
        <v>404250</v>
      </c>
      <c r="Q457" s="25">
        <f t="shared" si="8"/>
        <v>4851000</v>
      </c>
      <c r="R457" s="13"/>
    </row>
    <row r="458" spans="1:18" ht="18" customHeight="1" x14ac:dyDescent="0.25">
      <c r="A458" s="29">
        <v>2518528</v>
      </c>
      <c r="B458" s="30" t="s">
        <v>74</v>
      </c>
      <c r="C458" s="23"/>
      <c r="D458" s="20" t="s">
        <v>77</v>
      </c>
      <c r="E458" s="15">
        <v>889350</v>
      </c>
      <c r="F458" s="15">
        <v>889350</v>
      </c>
      <c r="G458" s="15">
        <v>889350</v>
      </c>
      <c r="H458" s="15">
        <v>889350</v>
      </c>
      <c r="I458" s="15">
        <v>889350</v>
      </c>
      <c r="J458" s="15">
        <v>889350</v>
      </c>
      <c r="K458" s="15">
        <v>889350</v>
      </c>
      <c r="L458" s="15">
        <v>889350</v>
      </c>
      <c r="M458" s="15">
        <v>889350</v>
      </c>
      <c r="N458" s="15">
        <v>889350</v>
      </c>
      <c r="O458" s="15">
        <v>889350</v>
      </c>
      <c r="P458" s="15">
        <v>889350</v>
      </c>
      <c r="Q458" s="25">
        <f t="shared" si="8"/>
        <v>10672200</v>
      </c>
      <c r="R458" s="13"/>
    </row>
    <row r="459" spans="1:18" ht="18" customHeight="1" x14ac:dyDescent="0.25">
      <c r="A459" s="29">
        <v>2518529</v>
      </c>
      <c r="B459" s="30" t="s">
        <v>74</v>
      </c>
      <c r="C459" s="23"/>
      <c r="D459" s="20" t="s">
        <v>87</v>
      </c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>
        <v>4446750</v>
      </c>
      <c r="Q459" s="25">
        <f t="shared" si="8"/>
        <v>4446750</v>
      </c>
      <c r="R459" s="13"/>
    </row>
    <row r="460" spans="1:18" ht="18" customHeight="1" x14ac:dyDescent="0.25">
      <c r="A460" s="29">
        <v>2518530</v>
      </c>
      <c r="B460" s="30" t="s">
        <v>74</v>
      </c>
      <c r="C460" s="23"/>
      <c r="D460" s="20" t="s">
        <v>88</v>
      </c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>
        <v>889350</v>
      </c>
      <c r="Q460" s="25">
        <f t="shared" si="8"/>
        <v>889350</v>
      </c>
      <c r="R460" s="13"/>
    </row>
    <row r="461" spans="1:18" ht="18" customHeight="1" x14ac:dyDescent="0.25">
      <c r="A461" s="29">
        <v>2518531</v>
      </c>
      <c r="B461" s="30" t="s">
        <v>74</v>
      </c>
      <c r="C461" s="23"/>
      <c r="D461" s="20" t="s">
        <v>86</v>
      </c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>
        <v>1824055</v>
      </c>
      <c r="Q461" s="25">
        <f t="shared" si="8"/>
        <v>1824055</v>
      </c>
      <c r="R461" s="13"/>
    </row>
    <row r="462" spans="1:18" ht="18" customHeight="1" x14ac:dyDescent="0.25">
      <c r="A462" s="29">
        <v>3844710</v>
      </c>
      <c r="B462" s="36" t="s">
        <v>78</v>
      </c>
      <c r="C462" s="21"/>
      <c r="D462" s="20" t="s">
        <v>75</v>
      </c>
      <c r="E462" s="15">
        <v>4042500</v>
      </c>
      <c r="F462" s="15">
        <v>4042500</v>
      </c>
      <c r="G462" s="15">
        <v>4042500</v>
      </c>
      <c r="H462" s="15">
        <v>4042500</v>
      </c>
      <c r="I462" s="15">
        <v>4042500</v>
      </c>
      <c r="J462" s="15">
        <v>4042500</v>
      </c>
      <c r="K462" s="15">
        <v>4042500</v>
      </c>
      <c r="L462" s="15">
        <v>4042500</v>
      </c>
      <c r="M462" s="15">
        <v>4042500</v>
      </c>
      <c r="N462" s="15">
        <v>4042500</v>
      </c>
      <c r="O462" s="15">
        <v>4042500</v>
      </c>
      <c r="P462" s="15">
        <v>4042500</v>
      </c>
      <c r="Q462" s="25">
        <f t="shared" si="8"/>
        <v>48510000</v>
      </c>
      <c r="R462" s="13"/>
    </row>
    <row r="463" spans="1:18" ht="18" customHeight="1" x14ac:dyDescent="0.25">
      <c r="A463" s="29">
        <v>3844711</v>
      </c>
      <c r="B463" s="36" t="s">
        <v>78</v>
      </c>
      <c r="C463" s="21"/>
      <c r="D463" s="20" t="s">
        <v>76</v>
      </c>
      <c r="E463" s="15">
        <v>404250</v>
      </c>
      <c r="F463" s="15">
        <v>404250</v>
      </c>
      <c r="G463" s="15">
        <v>404250</v>
      </c>
      <c r="H463" s="15">
        <v>404250</v>
      </c>
      <c r="I463" s="15">
        <v>404250</v>
      </c>
      <c r="J463" s="15">
        <v>404250</v>
      </c>
      <c r="K463" s="15">
        <v>404250</v>
      </c>
      <c r="L463" s="15">
        <v>404250</v>
      </c>
      <c r="M463" s="15">
        <v>404250</v>
      </c>
      <c r="N463" s="15">
        <v>404250</v>
      </c>
      <c r="O463" s="15">
        <v>404250</v>
      </c>
      <c r="P463" s="15">
        <v>404250</v>
      </c>
      <c r="Q463" s="25">
        <f t="shared" si="8"/>
        <v>4851000</v>
      </c>
      <c r="R463" s="13"/>
    </row>
    <row r="464" spans="1:18" ht="18" customHeight="1" x14ac:dyDescent="0.25">
      <c r="A464" s="29">
        <v>3844712</v>
      </c>
      <c r="B464" s="36" t="s">
        <v>78</v>
      </c>
      <c r="C464" s="21"/>
      <c r="D464" s="20" t="s">
        <v>79</v>
      </c>
      <c r="E464" s="15">
        <v>889350</v>
      </c>
      <c r="F464" s="15">
        <v>889350</v>
      </c>
      <c r="G464" s="15">
        <v>889350</v>
      </c>
      <c r="H464" s="15">
        <v>889350</v>
      </c>
      <c r="I464" s="15">
        <v>889350</v>
      </c>
      <c r="J464" s="15">
        <v>889350</v>
      </c>
      <c r="K464" s="15">
        <v>889350</v>
      </c>
      <c r="L464" s="15">
        <v>889350</v>
      </c>
      <c r="M464" s="15">
        <v>889350</v>
      </c>
      <c r="N464" s="15">
        <v>889350</v>
      </c>
      <c r="O464" s="15">
        <v>889350</v>
      </c>
      <c r="P464" s="15">
        <v>889350</v>
      </c>
      <c r="Q464" s="25">
        <f t="shared" si="8"/>
        <v>10672200</v>
      </c>
      <c r="R464" s="13"/>
    </row>
    <row r="465" spans="1:18" ht="18" customHeight="1" x14ac:dyDescent="0.25">
      <c r="A465" s="29">
        <v>3844713</v>
      </c>
      <c r="B465" s="36" t="s">
        <v>78</v>
      </c>
      <c r="C465" s="21"/>
      <c r="D465" s="20" t="s">
        <v>80</v>
      </c>
      <c r="E465" s="15"/>
      <c r="F465" s="15"/>
      <c r="G465" s="15">
        <v>107254</v>
      </c>
      <c r="H465" s="15">
        <v>166752</v>
      </c>
      <c r="I465" s="15">
        <v>171755</v>
      </c>
      <c r="J465" s="15">
        <v>259021</v>
      </c>
      <c r="K465" s="15">
        <v>620317</v>
      </c>
      <c r="L465" s="15">
        <v>277364</v>
      </c>
      <c r="M465" s="15">
        <v>361296</v>
      </c>
      <c r="N465" s="15">
        <v>250684</v>
      </c>
      <c r="O465" s="15"/>
      <c r="P465" s="15"/>
      <c r="Q465" s="25">
        <f t="shared" si="8"/>
        <v>2214443</v>
      </c>
      <c r="R465" s="13"/>
    </row>
    <row r="466" spans="1:18" ht="18" customHeight="1" x14ac:dyDescent="0.25">
      <c r="A466" s="29">
        <v>3844714</v>
      </c>
      <c r="B466" s="36" t="s">
        <v>78</v>
      </c>
      <c r="C466" s="21"/>
      <c r="D466" s="20" t="s">
        <v>81</v>
      </c>
      <c r="E466" s="15"/>
      <c r="F466" s="15"/>
      <c r="G466" s="15">
        <v>173826</v>
      </c>
      <c r="H466" s="15"/>
      <c r="I466" s="15"/>
      <c r="J466" s="15"/>
      <c r="K466" s="15">
        <v>51971</v>
      </c>
      <c r="L466" s="15"/>
      <c r="M466" s="15"/>
      <c r="N466" s="15">
        <v>47061</v>
      </c>
      <c r="O466" s="15"/>
      <c r="P466" s="15"/>
      <c r="Q466" s="25">
        <f t="shared" si="8"/>
        <v>272858</v>
      </c>
      <c r="R466" s="13"/>
    </row>
    <row r="467" spans="1:18" ht="18" customHeight="1" x14ac:dyDescent="0.25">
      <c r="A467" s="29">
        <v>3844715</v>
      </c>
      <c r="B467" s="36" t="s">
        <v>78</v>
      </c>
      <c r="C467" s="21"/>
      <c r="D467" s="20" t="s">
        <v>87</v>
      </c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>
        <v>4446750</v>
      </c>
      <c r="Q467" s="25">
        <f t="shared" si="8"/>
        <v>4446750</v>
      </c>
      <c r="R467" s="13"/>
    </row>
    <row r="468" spans="1:18" ht="18" customHeight="1" x14ac:dyDescent="0.25">
      <c r="A468" s="29">
        <v>3844716</v>
      </c>
      <c r="B468" s="36" t="s">
        <v>78</v>
      </c>
      <c r="C468" s="21"/>
      <c r="D468" s="20" t="s">
        <v>89</v>
      </c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>
        <v>889350</v>
      </c>
      <c r="Q468" s="25">
        <f t="shared" si="8"/>
        <v>889350</v>
      </c>
      <c r="R468" s="13"/>
    </row>
    <row r="469" spans="1:18" ht="18" customHeight="1" x14ac:dyDescent="0.25">
      <c r="A469" s="29">
        <v>3844717</v>
      </c>
      <c r="B469" s="36" t="s">
        <v>78</v>
      </c>
      <c r="C469" s="21"/>
      <c r="D469" s="20" t="s">
        <v>90</v>
      </c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>
        <v>184536.91666666666</v>
      </c>
      <c r="Q469" s="25">
        <f t="shared" si="8"/>
        <v>184536.91666666666</v>
      </c>
      <c r="R469" s="13"/>
    </row>
    <row r="470" spans="1:18" ht="18" customHeight="1" x14ac:dyDescent="0.25">
      <c r="A470" s="29">
        <v>3844718</v>
      </c>
      <c r="B470" s="36" t="s">
        <v>78</v>
      </c>
      <c r="C470" s="21"/>
      <c r="D470" s="20" t="s">
        <v>91</v>
      </c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>
        <v>22738.166666666668</v>
      </c>
      <c r="Q470" s="25">
        <f t="shared" si="8"/>
        <v>22738.166666666668</v>
      </c>
      <c r="R470" s="13"/>
    </row>
    <row r="471" spans="1:18" ht="18" customHeight="1" x14ac:dyDescent="0.25">
      <c r="A471" s="29">
        <v>3844719</v>
      </c>
      <c r="B471" s="36" t="s">
        <v>78</v>
      </c>
      <c r="C471" s="21"/>
      <c r="D471" s="20" t="s">
        <v>86</v>
      </c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>
        <v>1824055</v>
      </c>
      <c r="Q471" s="25">
        <f t="shared" si="8"/>
        <v>1824055</v>
      </c>
      <c r="R471" s="13"/>
    </row>
    <row r="472" spans="1:18" ht="18" customHeight="1" x14ac:dyDescent="0.25">
      <c r="A472" s="29">
        <v>4155408</v>
      </c>
      <c r="B472" s="36" t="s">
        <v>82</v>
      </c>
      <c r="C472" s="21"/>
      <c r="D472" s="20" t="s">
        <v>75</v>
      </c>
      <c r="E472" s="15">
        <v>4042500</v>
      </c>
      <c r="F472" s="15">
        <v>4042500</v>
      </c>
      <c r="G472" s="15">
        <v>4042500</v>
      </c>
      <c r="H472" s="15">
        <v>4042500</v>
      </c>
      <c r="I472" s="15">
        <v>4042500</v>
      </c>
      <c r="J472" s="15">
        <v>4042500</v>
      </c>
      <c r="K472" s="15">
        <v>4042500</v>
      </c>
      <c r="L472" s="15">
        <v>4042500</v>
      </c>
      <c r="M472" s="15">
        <v>4042500</v>
      </c>
      <c r="N472" s="15">
        <v>4042500</v>
      </c>
      <c r="O472" s="15">
        <v>4042500</v>
      </c>
      <c r="P472" s="15">
        <v>4042500</v>
      </c>
      <c r="Q472" s="25">
        <f t="shared" si="8"/>
        <v>48510000</v>
      </c>
      <c r="R472" s="14"/>
    </row>
    <row r="473" spans="1:18" ht="18" customHeight="1" x14ac:dyDescent="0.25">
      <c r="A473" s="29">
        <v>4155409</v>
      </c>
      <c r="B473" s="36" t="s">
        <v>82</v>
      </c>
      <c r="C473" s="21"/>
      <c r="D473" s="20" t="s">
        <v>76</v>
      </c>
      <c r="E473" s="15">
        <v>404250</v>
      </c>
      <c r="F473" s="15">
        <v>404250</v>
      </c>
      <c r="G473" s="15">
        <v>404250</v>
      </c>
      <c r="H473" s="15">
        <v>404250</v>
      </c>
      <c r="I473" s="15">
        <v>404250</v>
      </c>
      <c r="J473" s="15">
        <v>404250</v>
      </c>
      <c r="K473" s="15">
        <v>404250</v>
      </c>
      <c r="L473" s="15">
        <v>404250</v>
      </c>
      <c r="M473" s="15">
        <v>404250</v>
      </c>
      <c r="N473" s="15">
        <v>404250</v>
      </c>
      <c r="O473" s="15">
        <v>404250</v>
      </c>
      <c r="P473" s="15">
        <v>404250</v>
      </c>
      <c r="Q473" s="25">
        <f t="shared" si="8"/>
        <v>4851000</v>
      </c>
      <c r="R473" s="13"/>
    </row>
    <row r="474" spans="1:18" ht="18" customHeight="1" x14ac:dyDescent="0.25">
      <c r="A474" s="29">
        <v>4155410</v>
      </c>
      <c r="B474" s="36" t="s">
        <v>82</v>
      </c>
      <c r="C474" s="21"/>
      <c r="D474" s="20" t="s">
        <v>79</v>
      </c>
      <c r="E474" s="15">
        <v>889350</v>
      </c>
      <c r="F474" s="15">
        <v>889350</v>
      </c>
      <c r="G474" s="15">
        <v>889350</v>
      </c>
      <c r="H474" s="15">
        <v>889350</v>
      </c>
      <c r="I474" s="15">
        <v>889350</v>
      </c>
      <c r="J474" s="15">
        <v>889350</v>
      </c>
      <c r="K474" s="15">
        <v>889350</v>
      </c>
      <c r="L474" s="15">
        <v>889350</v>
      </c>
      <c r="M474" s="15">
        <v>889350</v>
      </c>
      <c r="N474" s="15">
        <v>889350</v>
      </c>
      <c r="O474" s="15">
        <v>889350</v>
      </c>
      <c r="P474" s="15">
        <v>889350</v>
      </c>
      <c r="Q474" s="25">
        <f t="shared" si="8"/>
        <v>10672200</v>
      </c>
      <c r="R474" s="13"/>
    </row>
    <row r="475" spans="1:18" ht="18" customHeight="1" x14ac:dyDescent="0.25">
      <c r="A475" s="29">
        <v>4155411</v>
      </c>
      <c r="B475" s="36" t="s">
        <v>82</v>
      </c>
      <c r="C475" s="21"/>
      <c r="D475" s="20" t="s">
        <v>80</v>
      </c>
      <c r="E475" s="15"/>
      <c r="F475" s="15"/>
      <c r="G475" s="15"/>
      <c r="H475" s="15">
        <v>325722</v>
      </c>
      <c r="I475" s="15">
        <v>398815</v>
      </c>
      <c r="J475" s="15">
        <v>486360</v>
      </c>
      <c r="K475" s="15">
        <v>663673</v>
      </c>
      <c r="L475" s="15">
        <v>622541</v>
      </c>
      <c r="M475" s="15">
        <v>690075</v>
      </c>
      <c r="N475" s="15">
        <v>530827</v>
      </c>
      <c r="O475" s="15"/>
      <c r="P475" s="15"/>
      <c r="Q475" s="25">
        <f t="shared" si="8"/>
        <v>3718013</v>
      </c>
      <c r="R475" s="13"/>
    </row>
    <row r="476" spans="1:18" ht="18" customHeight="1" x14ac:dyDescent="0.25">
      <c r="A476" s="29">
        <v>4155412</v>
      </c>
      <c r="B476" s="36" t="s">
        <v>82</v>
      </c>
      <c r="C476" s="21"/>
      <c r="D476" s="20" t="s">
        <v>81</v>
      </c>
      <c r="E476" s="15"/>
      <c r="F476" s="15"/>
      <c r="G476" s="15"/>
      <c r="H476" s="15"/>
      <c r="I476" s="15">
        <v>42244</v>
      </c>
      <c r="J476" s="15">
        <v>39743</v>
      </c>
      <c r="K476" s="15">
        <v>96808</v>
      </c>
      <c r="L476" s="15">
        <v>94771</v>
      </c>
      <c r="M476" s="15">
        <v>50026</v>
      </c>
      <c r="N476" s="15">
        <v>125990</v>
      </c>
      <c r="O476" s="15"/>
      <c r="P476" s="15"/>
      <c r="Q476" s="25">
        <f t="shared" si="8"/>
        <v>449582</v>
      </c>
      <c r="R476" s="13"/>
    </row>
    <row r="477" spans="1:18" ht="18" customHeight="1" x14ac:dyDescent="0.25">
      <c r="A477" s="29">
        <v>4155413</v>
      </c>
      <c r="B477" s="36" t="s">
        <v>82</v>
      </c>
      <c r="C477" s="21"/>
      <c r="D477" s="20" t="s">
        <v>87</v>
      </c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>
        <v>4446750</v>
      </c>
      <c r="Q477" s="25">
        <f t="shared" si="8"/>
        <v>4446750</v>
      </c>
      <c r="R477" s="13"/>
    </row>
    <row r="478" spans="1:18" ht="18" customHeight="1" x14ac:dyDescent="0.25">
      <c r="A478" s="29">
        <v>4155414</v>
      </c>
      <c r="B478" s="36" t="s">
        <v>82</v>
      </c>
      <c r="C478" s="21"/>
      <c r="D478" s="20" t="s">
        <v>89</v>
      </c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>
        <v>889350</v>
      </c>
      <c r="Q478" s="25">
        <f t="shared" si="8"/>
        <v>889350</v>
      </c>
      <c r="R478" s="13"/>
    </row>
    <row r="479" spans="1:18" ht="18" customHeight="1" x14ac:dyDescent="0.25">
      <c r="A479" s="29">
        <v>4155415</v>
      </c>
      <c r="B479" s="36" t="s">
        <v>82</v>
      </c>
      <c r="C479" s="21"/>
      <c r="D479" s="20" t="s">
        <v>90</v>
      </c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>
        <v>309834.41666666669</v>
      </c>
      <c r="Q479" s="25">
        <f t="shared" si="8"/>
        <v>309834.41666666669</v>
      </c>
      <c r="R479" s="13"/>
    </row>
    <row r="480" spans="1:18" ht="18" customHeight="1" x14ac:dyDescent="0.25">
      <c r="A480" s="29">
        <v>4155416</v>
      </c>
      <c r="B480" s="36" t="s">
        <v>82</v>
      </c>
      <c r="C480" s="21"/>
      <c r="D480" s="20" t="s">
        <v>91</v>
      </c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>
        <v>37465.166666666664</v>
      </c>
      <c r="Q480" s="25">
        <f t="shared" si="8"/>
        <v>37465.166666666664</v>
      </c>
      <c r="R480" s="13"/>
    </row>
    <row r="481" spans="1:18" ht="18" customHeight="1" x14ac:dyDescent="0.25">
      <c r="A481" s="29">
        <v>4155417</v>
      </c>
      <c r="B481" s="36" t="s">
        <v>82</v>
      </c>
      <c r="C481" s="21"/>
      <c r="D481" s="20" t="s">
        <v>86</v>
      </c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>
        <v>1824055</v>
      </c>
      <c r="Q481" s="25">
        <f t="shared" si="8"/>
        <v>1824055</v>
      </c>
      <c r="R481" s="13"/>
    </row>
    <row r="482" spans="1:18" ht="18" customHeight="1" x14ac:dyDescent="0.25">
      <c r="A482" s="29">
        <v>2510997</v>
      </c>
      <c r="B482" s="37" t="s">
        <v>83</v>
      </c>
      <c r="C482" s="38"/>
      <c r="D482" s="20" t="s">
        <v>75</v>
      </c>
      <c r="E482" s="15">
        <v>3675000</v>
      </c>
      <c r="F482" s="15">
        <v>3675000</v>
      </c>
      <c r="G482" s="15">
        <v>3675000</v>
      </c>
      <c r="H482" s="15">
        <v>3675000</v>
      </c>
      <c r="I482" s="15">
        <v>3675000</v>
      </c>
      <c r="J482" s="15">
        <v>3675000</v>
      </c>
      <c r="K482" s="15">
        <v>3675000</v>
      </c>
      <c r="L482" s="15">
        <v>3675000</v>
      </c>
      <c r="M482" s="15">
        <v>3675000</v>
      </c>
      <c r="N482" s="15">
        <v>3675000</v>
      </c>
      <c r="O482" s="15">
        <v>3675000</v>
      </c>
      <c r="P482" s="15">
        <v>3675000</v>
      </c>
      <c r="Q482" s="25">
        <f t="shared" si="8"/>
        <v>44100000</v>
      </c>
      <c r="R482" s="14"/>
    </row>
    <row r="483" spans="1:18" ht="18" customHeight="1" x14ac:dyDescent="0.25">
      <c r="A483" s="29">
        <v>2510998</v>
      </c>
      <c r="B483" s="37" t="s">
        <v>83</v>
      </c>
      <c r="C483" s="38"/>
      <c r="D483" s="20" t="s">
        <v>76</v>
      </c>
      <c r="E483" s="15">
        <v>367500</v>
      </c>
      <c r="F483" s="15">
        <v>367500</v>
      </c>
      <c r="G483" s="15">
        <v>367500</v>
      </c>
      <c r="H483" s="15">
        <v>367500</v>
      </c>
      <c r="I483" s="15">
        <v>367500</v>
      </c>
      <c r="J483" s="15">
        <v>367500</v>
      </c>
      <c r="K483" s="15">
        <v>367500</v>
      </c>
      <c r="L483" s="15">
        <v>367500</v>
      </c>
      <c r="M483" s="15">
        <v>367500</v>
      </c>
      <c r="N483" s="15">
        <v>367500</v>
      </c>
      <c r="O483" s="15">
        <v>367500</v>
      </c>
      <c r="P483" s="15">
        <v>367500</v>
      </c>
      <c r="Q483" s="25">
        <f t="shared" si="8"/>
        <v>4410000</v>
      </c>
      <c r="R483" s="13"/>
    </row>
    <row r="484" spans="1:18" ht="18" customHeight="1" x14ac:dyDescent="0.25">
      <c r="A484" s="29">
        <v>2510999</v>
      </c>
      <c r="B484" s="37" t="s">
        <v>83</v>
      </c>
      <c r="C484" s="38"/>
      <c r="D484" s="20" t="s">
        <v>80</v>
      </c>
      <c r="E484" s="15"/>
      <c r="F484" s="15"/>
      <c r="G484" s="15">
        <v>841687</v>
      </c>
      <c r="H484" s="15">
        <v>585666</v>
      </c>
      <c r="I484" s="15">
        <v>745347</v>
      </c>
      <c r="J484" s="15">
        <v>808512</v>
      </c>
      <c r="K484" s="15">
        <v>808512</v>
      </c>
      <c r="L484" s="15">
        <v>808512</v>
      </c>
      <c r="M484" s="15">
        <v>757980</v>
      </c>
      <c r="N484" s="15">
        <v>808512</v>
      </c>
      <c r="O484" s="15"/>
      <c r="P484" s="15"/>
      <c r="Q484" s="25">
        <f t="shared" si="8"/>
        <v>6164728</v>
      </c>
      <c r="R484" s="13"/>
    </row>
    <row r="485" spans="1:18" ht="18" customHeight="1" x14ac:dyDescent="0.25">
      <c r="A485" s="29">
        <v>2511000</v>
      </c>
      <c r="B485" s="37" t="s">
        <v>83</v>
      </c>
      <c r="C485" s="38"/>
      <c r="D485" s="20" t="s">
        <v>81</v>
      </c>
      <c r="E485" s="15"/>
      <c r="F485" s="15"/>
      <c r="G485" s="15">
        <v>247373</v>
      </c>
      <c r="H485" s="15">
        <v>184947</v>
      </c>
      <c r="I485" s="15">
        <v>316583</v>
      </c>
      <c r="J485" s="15">
        <v>478285</v>
      </c>
      <c r="K485" s="15">
        <v>432807</v>
      </c>
      <c r="L485" s="15">
        <v>269083</v>
      </c>
      <c r="M485" s="15">
        <v>312793</v>
      </c>
      <c r="N485" s="15">
        <v>356756</v>
      </c>
      <c r="O485" s="15"/>
      <c r="P485" s="15"/>
      <c r="Q485" s="25">
        <f t="shared" si="8"/>
        <v>2598627</v>
      </c>
      <c r="R485" s="13"/>
    </row>
    <row r="486" spans="1:18" ht="18" customHeight="1" x14ac:dyDescent="0.25">
      <c r="A486" s="29">
        <v>2511001</v>
      </c>
      <c r="B486" s="37" t="s">
        <v>83</v>
      </c>
      <c r="C486" s="38"/>
      <c r="D486" s="20" t="s">
        <v>87</v>
      </c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>
        <v>4042500</v>
      </c>
      <c r="Q486" s="25">
        <f t="shared" si="8"/>
        <v>4042500</v>
      </c>
      <c r="R486" s="13"/>
    </row>
    <row r="487" spans="1:18" ht="18" customHeight="1" x14ac:dyDescent="0.25">
      <c r="A487" s="29">
        <v>2511002</v>
      </c>
      <c r="B487" s="37" t="s">
        <v>83</v>
      </c>
      <c r="C487" s="38"/>
      <c r="D487" s="20" t="s">
        <v>90</v>
      </c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>
        <v>513727.33333333331</v>
      </c>
      <c r="Q487" s="25">
        <f t="shared" si="8"/>
        <v>513727.33333333331</v>
      </c>
      <c r="R487" s="13"/>
    </row>
    <row r="488" spans="1:18" ht="18" customHeight="1" x14ac:dyDescent="0.25">
      <c r="A488" s="29">
        <v>2511003</v>
      </c>
      <c r="B488" s="37" t="s">
        <v>83</v>
      </c>
      <c r="C488" s="38"/>
      <c r="D488" s="20" t="s">
        <v>91</v>
      </c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>
        <v>216552.25</v>
      </c>
      <c r="Q488" s="25">
        <f t="shared" si="8"/>
        <v>216552.25</v>
      </c>
      <c r="R488" s="13"/>
    </row>
    <row r="489" spans="1:18" ht="18" customHeight="1" x14ac:dyDescent="0.25">
      <c r="A489" s="29">
        <v>2511004</v>
      </c>
      <c r="B489" s="37" t="s">
        <v>83</v>
      </c>
      <c r="C489" s="38"/>
      <c r="D489" s="20" t="s">
        <v>86</v>
      </c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>
        <v>1824055</v>
      </c>
      <c r="Q489" s="25">
        <f t="shared" si="8"/>
        <v>1824055</v>
      </c>
      <c r="R489" s="13"/>
    </row>
    <row r="490" spans="1:18" ht="18" customHeight="1" x14ac:dyDescent="0.25">
      <c r="A490" s="29">
        <v>300487</v>
      </c>
      <c r="B490" s="36" t="s">
        <v>84</v>
      </c>
      <c r="C490" s="21"/>
      <c r="D490" s="20" t="s">
        <v>75</v>
      </c>
      <c r="E490" s="15">
        <v>4808873</v>
      </c>
      <c r="F490" s="15">
        <v>4808873</v>
      </c>
      <c r="G490" s="15">
        <v>4808873</v>
      </c>
      <c r="H490" s="15">
        <v>4808873</v>
      </c>
      <c r="I490" s="15">
        <v>4808873</v>
      </c>
      <c r="J490" s="15">
        <v>4808873</v>
      </c>
      <c r="K490" s="15">
        <v>4808873</v>
      </c>
      <c r="L490" s="15">
        <v>4808873</v>
      </c>
      <c r="M490" s="15">
        <v>4808873</v>
      </c>
      <c r="N490" s="15">
        <v>4808873</v>
      </c>
      <c r="O490" s="15">
        <v>4808873</v>
      </c>
      <c r="P490" s="15">
        <v>4808873</v>
      </c>
      <c r="Q490" s="25">
        <f t="shared" si="8"/>
        <v>57706476</v>
      </c>
      <c r="R490" s="13"/>
    </row>
    <row r="491" spans="1:18" ht="18" customHeight="1" x14ac:dyDescent="0.25">
      <c r="A491" s="29">
        <v>300488</v>
      </c>
      <c r="B491" s="36" t="s">
        <v>84</v>
      </c>
      <c r="C491" s="21"/>
      <c r="D491" s="20" t="s">
        <v>76</v>
      </c>
      <c r="E491" s="15">
        <v>480887</v>
      </c>
      <c r="F491" s="15">
        <v>480887</v>
      </c>
      <c r="G491" s="15">
        <v>480887</v>
      </c>
      <c r="H491" s="15">
        <v>480887</v>
      </c>
      <c r="I491" s="15">
        <v>480887</v>
      </c>
      <c r="J491" s="15">
        <v>480887</v>
      </c>
      <c r="K491" s="15">
        <v>480887</v>
      </c>
      <c r="L491" s="15">
        <v>480887</v>
      </c>
      <c r="M491" s="15">
        <v>480887</v>
      </c>
      <c r="N491" s="15">
        <v>480887</v>
      </c>
      <c r="O491" s="15">
        <v>480887</v>
      </c>
      <c r="P491" s="15">
        <v>480887</v>
      </c>
      <c r="Q491" s="25">
        <f t="shared" si="8"/>
        <v>5770644</v>
      </c>
      <c r="R491" s="13"/>
    </row>
    <row r="492" spans="1:18" ht="18" customHeight="1" x14ac:dyDescent="0.25">
      <c r="A492" s="29">
        <v>300489</v>
      </c>
      <c r="B492" s="36" t="s">
        <v>84</v>
      </c>
      <c r="C492" s="21"/>
      <c r="D492" s="20" t="s">
        <v>87</v>
      </c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>
        <v>5289760</v>
      </c>
      <c r="Q492" s="25">
        <f t="shared" si="8"/>
        <v>5289760</v>
      </c>
      <c r="R492" s="13"/>
    </row>
    <row r="493" spans="1:18" ht="18" customHeight="1" x14ac:dyDescent="0.25">
      <c r="A493" s="29">
        <v>300490</v>
      </c>
      <c r="B493" s="36" t="s">
        <v>84</v>
      </c>
      <c r="C493" s="21"/>
      <c r="D493" s="20" t="s">
        <v>86</v>
      </c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>
        <v>1824055</v>
      </c>
      <c r="Q493" s="25">
        <f t="shared" si="8"/>
        <v>1824055</v>
      </c>
      <c r="R493" s="13"/>
    </row>
    <row r="494" spans="1:18" ht="18" customHeight="1" x14ac:dyDescent="0.25">
      <c r="A494" s="29">
        <v>1974292</v>
      </c>
      <c r="B494" s="36" t="s">
        <v>85</v>
      </c>
      <c r="C494" s="21"/>
      <c r="D494" s="20" t="s">
        <v>75</v>
      </c>
      <c r="E494" s="15">
        <v>4371703</v>
      </c>
      <c r="F494" s="15">
        <v>4371703</v>
      </c>
      <c r="G494" s="15">
        <v>4371703</v>
      </c>
      <c r="H494" s="15">
        <v>4371703</v>
      </c>
      <c r="I494" s="15">
        <v>4371703</v>
      </c>
      <c r="J494" s="15">
        <v>4371703</v>
      </c>
      <c r="K494" s="15">
        <v>4371703</v>
      </c>
      <c r="L494" s="15">
        <v>4371703</v>
      </c>
      <c r="M494" s="15">
        <v>4371703</v>
      </c>
      <c r="N494" s="15">
        <v>4371703</v>
      </c>
      <c r="O494" s="15">
        <v>4371703</v>
      </c>
      <c r="P494" s="15">
        <v>4371703</v>
      </c>
      <c r="Q494" s="25">
        <f t="shared" si="8"/>
        <v>52460436</v>
      </c>
      <c r="R494" s="13"/>
    </row>
    <row r="495" spans="1:18" ht="18" customHeight="1" x14ac:dyDescent="0.25">
      <c r="A495" s="29">
        <v>1974293</v>
      </c>
      <c r="B495" s="36" t="s">
        <v>85</v>
      </c>
      <c r="C495" s="21"/>
      <c r="D495" s="20" t="s">
        <v>76</v>
      </c>
      <c r="E495" s="15">
        <v>437170</v>
      </c>
      <c r="F495" s="15">
        <v>437170</v>
      </c>
      <c r="G495" s="15">
        <v>437170</v>
      </c>
      <c r="H495" s="15">
        <v>437170</v>
      </c>
      <c r="I495" s="15">
        <v>437170</v>
      </c>
      <c r="J495" s="15">
        <v>437170</v>
      </c>
      <c r="K495" s="15">
        <v>437170</v>
      </c>
      <c r="L495" s="15">
        <v>437170</v>
      </c>
      <c r="M495" s="15">
        <v>437170</v>
      </c>
      <c r="N495" s="15">
        <v>437170</v>
      </c>
      <c r="O495" s="15">
        <v>437170</v>
      </c>
      <c r="P495" s="15">
        <v>437170</v>
      </c>
      <c r="Q495" s="25">
        <f t="shared" si="8"/>
        <v>5246040</v>
      </c>
      <c r="R495" s="13"/>
    </row>
    <row r="496" spans="1:18" ht="18" customHeight="1" x14ac:dyDescent="0.25">
      <c r="A496" s="29">
        <v>1974294</v>
      </c>
      <c r="B496" s="36" t="s">
        <v>85</v>
      </c>
      <c r="C496" s="21"/>
      <c r="D496" s="20" t="s">
        <v>87</v>
      </c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>
        <v>4808873</v>
      </c>
      <c r="Q496" s="25">
        <f t="shared" ref="Q496:Q497" si="9">+SUM(E496:P496)</f>
        <v>4808873</v>
      </c>
      <c r="R496" s="13"/>
    </row>
    <row r="497" spans="1:18" ht="18" customHeight="1" x14ac:dyDescent="0.25">
      <c r="A497" s="29">
        <v>1974295</v>
      </c>
      <c r="B497" s="36" t="s">
        <v>85</v>
      </c>
      <c r="C497" s="21"/>
      <c r="D497" s="20" t="s">
        <v>86</v>
      </c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>
        <v>1824055</v>
      </c>
      <c r="Q497" s="25">
        <f t="shared" si="9"/>
        <v>1824055</v>
      </c>
      <c r="R497" s="13"/>
    </row>
    <row r="498" spans="1:18" ht="18" customHeight="1" x14ac:dyDescent="0.3">
      <c r="A498" s="1"/>
      <c r="B498" s="9"/>
      <c r="C498" s="1"/>
      <c r="D498" s="1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8">
        <f>SUM(Q8:Q497)</f>
        <v>4925807343.0000019</v>
      </c>
    </row>
    <row r="499" spans="1:18" ht="18" customHeight="1" x14ac:dyDescent="0.25">
      <c r="A499" s="1"/>
      <c r="B499" s="9"/>
      <c r="C499" s="1"/>
      <c r="D499" s="1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3"/>
    </row>
    <row r="500" spans="1:18" ht="18" customHeight="1" x14ac:dyDescent="0.25">
      <c r="A500" s="1"/>
      <c r="B500" s="9"/>
      <c r="C500" s="1"/>
      <c r="D500" s="1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"/>
    </row>
    <row r="501" spans="1:18" ht="18" customHeight="1" x14ac:dyDescent="0.25">
      <c r="A501" s="1"/>
      <c r="B501" s="9"/>
      <c r="C501" s="1"/>
      <c r="D501" s="1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8" ht="18" customHeight="1" x14ac:dyDescent="0.25">
      <c r="A502" s="1"/>
      <c r="B502" s="9"/>
      <c r="C502" s="1"/>
      <c r="D502" s="1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8" ht="18" customHeight="1" x14ac:dyDescent="0.25">
      <c r="A503" s="1"/>
      <c r="B503" s="9"/>
      <c r="C503" s="1"/>
      <c r="D503" s="1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8" ht="18" customHeight="1" x14ac:dyDescent="0.25">
      <c r="A504" s="1"/>
      <c r="B504" s="9"/>
      <c r="C504" s="1"/>
      <c r="D504" s="1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8" ht="18" customHeight="1" x14ac:dyDescent="0.25">
      <c r="A505" s="1"/>
      <c r="B505" s="9"/>
      <c r="C505" s="1"/>
      <c r="D505" s="1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8" ht="18" customHeight="1" x14ac:dyDescent="0.25">
      <c r="A506" s="1"/>
      <c r="B506" s="9"/>
      <c r="C506" s="1"/>
      <c r="D506" s="1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8" ht="18" customHeight="1" x14ac:dyDescent="0.25">
      <c r="A507" s="1"/>
      <c r="B507" s="9"/>
      <c r="C507" s="1"/>
      <c r="D507" s="1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8" ht="18" customHeight="1" x14ac:dyDescent="0.25">
      <c r="A508" s="1"/>
      <c r="B508" s="9"/>
      <c r="C508" s="1"/>
      <c r="D508" s="1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8" ht="18" customHeight="1" x14ac:dyDescent="0.25">
      <c r="A509" s="1"/>
      <c r="B509" s="9"/>
      <c r="C509" s="1"/>
      <c r="D509" s="1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8" ht="18" customHeight="1" x14ac:dyDescent="0.25">
      <c r="A510" s="1"/>
      <c r="B510" s="9"/>
      <c r="C510" s="1"/>
      <c r="D510" s="1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8" ht="18" customHeight="1" x14ac:dyDescent="0.25">
      <c r="A511" s="1"/>
      <c r="B511" s="9"/>
      <c r="C511" s="1"/>
      <c r="D511" s="1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8" ht="18" customHeight="1" x14ac:dyDescent="0.25">
      <c r="A512" s="1"/>
      <c r="B512" s="9"/>
      <c r="C512" s="1"/>
      <c r="D512" s="1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8" customHeight="1" x14ac:dyDescent="0.25">
      <c r="A513" s="1"/>
      <c r="B513" s="9"/>
      <c r="C513" s="1"/>
      <c r="D513" s="1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8" customHeight="1" x14ac:dyDescent="0.25">
      <c r="A514" s="1"/>
      <c r="B514" s="9"/>
      <c r="C514" s="1"/>
      <c r="D514" s="1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8" customHeight="1" x14ac:dyDescent="0.25">
      <c r="A515" s="1"/>
      <c r="B515" s="9"/>
      <c r="C515" s="1"/>
      <c r="D515" s="1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8" customHeight="1" x14ac:dyDescent="0.25">
      <c r="A516" s="1"/>
      <c r="B516" s="9"/>
      <c r="C516" s="1"/>
      <c r="D516" s="1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8" customHeight="1" x14ac:dyDescent="0.25">
      <c r="A517" s="1"/>
      <c r="B517" s="9"/>
      <c r="C517" s="1"/>
      <c r="D517" s="1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8" customHeight="1" x14ac:dyDescent="0.25">
      <c r="A518" s="1"/>
      <c r="B518" s="9"/>
      <c r="C518" s="1"/>
      <c r="D518" s="1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8" customHeight="1" x14ac:dyDescent="0.25">
      <c r="A519" s="1"/>
      <c r="B519" s="9"/>
      <c r="C519" s="1"/>
      <c r="D519" s="1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8" customHeight="1" x14ac:dyDescent="0.25">
      <c r="A520" s="1"/>
      <c r="B520" s="9"/>
      <c r="C520" s="1"/>
      <c r="D520" s="1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8" customHeight="1" x14ac:dyDescent="0.25">
      <c r="A521" s="1"/>
      <c r="B521" s="9"/>
      <c r="C521" s="1"/>
      <c r="D521" s="1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8" customHeight="1" x14ac:dyDescent="0.25">
      <c r="A522" s="1"/>
      <c r="B522" s="9"/>
      <c r="C522" s="1"/>
      <c r="D522" s="1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8" customHeight="1" x14ac:dyDescent="0.25">
      <c r="A523" s="1"/>
      <c r="B523" s="9"/>
      <c r="C523" s="1"/>
      <c r="D523" s="1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8" customHeight="1" x14ac:dyDescent="0.25">
      <c r="A524" s="1"/>
      <c r="B524" s="9"/>
      <c r="C524" s="1"/>
      <c r="D524" s="1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8" customHeight="1" x14ac:dyDescent="0.25">
      <c r="A525" s="1"/>
      <c r="B525" s="9"/>
      <c r="C525" s="1"/>
      <c r="D525" s="1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8" customHeight="1" x14ac:dyDescent="0.25">
      <c r="A526" s="1"/>
      <c r="B526" s="9"/>
      <c r="C526" s="1"/>
      <c r="D526" s="1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8" customHeight="1" x14ac:dyDescent="0.25">
      <c r="A527" s="1"/>
      <c r="B527" s="9"/>
      <c r="C527" s="1"/>
      <c r="D527" s="1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8" customHeight="1" x14ac:dyDescent="0.25">
      <c r="A528" s="1"/>
      <c r="B528" s="9"/>
      <c r="C528" s="1"/>
      <c r="D528" s="1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8" customHeight="1" x14ac:dyDescent="0.25">
      <c r="A529" s="1"/>
      <c r="B529" s="9"/>
      <c r="C529" s="1"/>
      <c r="D529" s="1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8" customHeight="1" x14ac:dyDescent="0.25">
      <c r="A530" s="1"/>
      <c r="B530" s="9"/>
      <c r="C530" s="1"/>
      <c r="D530" s="1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8" customHeight="1" x14ac:dyDescent="0.25">
      <c r="A531" s="1"/>
      <c r="B531" s="9"/>
      <c r="C531" s="1"/>
      <c r="D531" s="1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8" customHeight="1" x14ac:dyDescent="0.25">
      <c r="A532" s="1"/>
      <c r="B532" s="9"/>
      <c r="C532" s="1"/>
      <c r="D532" s="1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8" customHeight="1" x14ac:dyDescent="0.25">
      <c r="A533" s="1"/>
      <c r="B533" s="9"/>
      <c r="C533" s="1"/>
      <c r="D533" s="1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8" customHeight="1" x14ac:dyDescent="0.25">
      <c r="A534" s="1"/>
      <c r="B534" s="9"/>
      <c r="C534" s="1"/>
      <c r="D534" s="1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8" customHeight="1" x14ac:dyDescent="0.25">
      <c r="A535" s="1"/>
      <c r="B535" s="9"/>
      <c r="C535" s="1"/>
      <c r="D535" s="1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8" customHeight="1" x14ac:dyDescent="0.25">
      <c r="A536" s="1"/>
      <c r="B536" s="9"/>
      <c r="C536" s="1"/>
      <c r="D536" s="1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8" customHeight="1" x14ac:dyDescent="0.25">
      <c r="A537" s="1"/>
      <c r="B537" s="9"/>
      <c r="C537" s="1"/>
      <c r="D537" s="1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8" customHeight="1" x14ac:dyDescent="0.25">
      <c r="A538" s="1"/>
      <c r="B538" s="9"/>
      <c r="C538" s="1"/>
      <c r="D538" s="1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8" customHeight="1" x14ac:dyDescent="0.25">
      <c r="A539" s="1"/>
      <c r="B539" s="9"/>
      <c r="C539" s="1"/>
      <c r="D539" s="1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8" customHeight="1" x14ac:dyDescent="0.25">
      <c r="A540" s="1"/>
      <c r="B540" s="9"/>
      <c r="C540" s="1"/>
      <c r="D540" s="1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8" customHeight="1" x14ac:dyDescent="0.25">
      <c r="A541" s="1"/>
      <c r="B541" s="9"/>
      <c r="C541" s="1"/>
      <c r="D541" s="1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8" customHeight="1" x14ac:dyDescent="0.25">
      <c r="A542" s="1"/>
      <c r="B542" s="9"/>
      <c r="C542" s="1"/>
      <c r="D542" s="1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8" customHeight="1" x14ac:dyDescent="0.25">
      <c r="A543" s="1"/>
      <c r="B543" s="9"/>
      <c r="C543" s="1"/>
      <c r="D543" s="1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8" customHeight="1" x14ac:dyDescent="0.25">
      <c r="A544" s="1"/>
      <c r="B544" s="9"/>
      <c r="C544" s="1"/>
      <c r="D544" s="1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8" customHeight="1" x14ac:dyDescent="0.25">
      <c r="A545" s="1"/>
      <c r="B545" s="9"/>
      <c r="C545" s="1"/>
      <c r="D545" s="1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8" customHeight="1" x14ac:dyDescent="0.25">
      <c r="A546" s="1"/>
      <c r="B546" s="9"/>
      <c r="C546" s="1"/>
      <c r="D546" s="1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8" customHeight="1" x14ac:dyDescent="0.25">
      <c r="A547" s="1"/>
      <c r="B547" s="9"/>
      <c r="C547" s="1"/>
      <c r="D547" s="1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8" customHeight="1" x14ac:dyDescent="0.25">
      <c r="A548" s="1"/>
      <c r="B548" s="9"/>
      <c r="C548" s="1"/>
      <c r="D548" s="1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8" customHeight="1" x14ac:dyDescent="0.25">
      <c r="A549" s="1"/>
      <c r="B549" s="9"/>
      <c r="C549" s="1"/>
      <c r="D549" s="1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8" customHeight="1" x14ac:dyDescent="0.25">
      <c r="A550" s="1"/>
      <c r="B550" s="9"/>
      <c r="C550" s="1"/>
      <c r="D550" s="1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8" customHeight="1" x14ac:dyDescent="0.25">
      <c r="A551" s="1"/>
      <c r="B551" s="9"/>
      <c r="C551" s="1"/>
      <c r="D551" s="1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8" customHeight="1" x14ac:dyDescent="0.25">
      <c r="A552" s="1"/>
      <c r="B552" s="9"/>
      <c r="C552" s="1"/>
      <c r="D552" s="1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8" customHeight="1" x14ac:dyDescent="0.25">
      <c r="A553" s="1"/>
      <c r="B553" s="9"/>
      <c r="C553" s="1"/>
      <c r="D553" s="1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8" customHeight="1" x14ac:dyDescent="0.25">
      <c r="A554" s="1"/>
      <c r="B554" s="9"/>
      <c r="C554" s="1"/>
      <c r="D554" s="1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8" customHeight="1" x14ac:dyDescent="0.25">
      <c r="A555" s="1"/>
      <c r="B555" s="9"/>
      <c r="C555" s="1"/>
      <c r="D555" s="1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8" customHeight="1" x14ac:dyDescent="0.25">
      <c r="A556" s="1"/>
      <c r="B556" s="9"/>
      <c r="C556" s="1"/>
      <c r="D556" s="1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8" customHeight="1" x14ac:dyDescent="0.25">
      <c r="A557" s="1"/>
      <c r="B557" s="9"/>
      <c r="C557" s="1"/>
      <c r="D557" s="1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8" customHeight="1" x14ac:dyDescent="0.25">
      <c r="A558" s="1"/>
      <c r="B558" s="9"/>
      <c r="C558" s="1"/>
      <c r="D558" s="1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8" customHeight="1" x14ac:dyDescent="0.25">
      <c r="A559" s="1"/>
      <c r="B559" s="9"/>
      <c r="C559" s="1"/>
      <c r="D559" s="1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8" customHeight="1" x14ac:dyDescent="0.25">
      <c r="A560" s="1"/>
      <c r="B560" s="9"/>
      <c r="C560" s="1"/>
      <c r="D560" s="1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8" customHeight="1" x14ac:dyDescent="0.25">
      <c r="A561" s="1"/>
      <c r="B561" s="9"/>
      <c r="C561" s="1"/>
      <c r="D561" s="1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8" customHeight="1" x14ac:dyDescent="0.25">
      <c r="A562" s="1"/>
      <c r="B562" s="9"/>
      <c r="C562" s="1"/>
      <c r="D562" s="1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8" customHeight="1" x14ac:dyDescent="0.25">
      <c r="A563" s="1"/>
      <c r="B563" s="9"/>
      <c r="C563" s="1"/>
      <c r="D563" s="1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8" customHeight="1" x14ac:dyDescent="0.25">
      <c r="A564" s="1"/>
      <c r="B564" s="9"/>
      <c r="C564" s="1"/>
      <c r="D564" s="1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8" customHeight="1" x14ac:dyDescent="0.25">
      <c r="A565" s="1"/>
      <c r="B565" s="9"/>
      <c r="C565" s="1"/>
      <c r="D565" s="1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8" customHeight="1" x14ac:dyDescent="0.25">
      <c r="A566" s="1"/>
      <c r="B566" s="9"/>
      <c r="C566" s="1"/>
      <c r="D566" s="1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8" customHeight="1" x14ac:dyDescent="0.25">
      <c r="A567" s="1"/>
      <c r="B567" s="9"/>
      <c r="C567" s="1"/>
      <c r="D567" s="1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8" customHeight="1" x14ac:dyDescent="0.25">
      <c r="A568" s="1"/>
      <c r="B568" s="9"/>
      <c r="C568" s="1"/>
      <c r="D568" s="1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8" customHeight="1" x14ac:dyDescent="0.25">
      <c r="A569" s="1"/>
      <c r="B569" s="9"/>
      <c r="C569" s="1"/>
      <c r="D569" s="1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8" customHeight="1" x14ac:dyDescent="0.25">
      <c r="A570" s="1"/>
      <c r="B570" s="9"/>
      <c r="C570" s="1"/>
      <c r="D570" s="1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8" customHeight="1" x14ac:dyDescent="0.25">
      <c r="A571" s="1"/>
      <c r="B571" s="9"/>
      <c r="C571" s="1"/>
      <c r="D571" s="1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8" customHeight="1" x14ac:dyDescent="0.25">
      <c r="A572" s="1"/>
      <c r="B572" s="9"/>
      <c r="C572" s="1"/>
      <c r="D572" s="1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8" customHeight="1" x14ac:dyDescent="0.25">
      <c r="A573" s="1"/>
      <c r="B573" s="9"/>
      <c r="C573" s="1"/>
      <c r="D573" s="1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8" customHeight="1" x14ac:dyDescent="0.25">
      <c r="A574" s="1"/>
      <c r="B574" s="9"/>
      <c r="C574" s="1"/>
      <c r="D574" s="1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8" customHeight="1" x14ac:dyDescent="0.25">
      <c r="A575" s="1"/>
      <c r="B575" s="9"/>
      <c r="C575" s="1"/>
      <c r="D575" s="1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8" customHeight="1" x14ac:dyDescent="0.25">
      <c r="A576" s="1"/>
      <c r="B576" s="9"/>
      <c r="C576" s="1"/>
      <c r="D576" s="1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8" customHeight="1" x14ac:dyDescent="0.25">
      <c r="A577" s="1"/>
      <c r="B577" s="9"/>
      <c r="C577" s="1"/>
      <c r="D577" s="1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8" customHeight="1" x14ac:dyDescent="0.25">
      <c r="A578" s="1"/>
      <c r="B578" s="9"/>
      <c r="C578" s="1"/>
      <c r="D578" s="1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8" customHeight="1" x14ac:dyDescent="0.25">
      <c r="A579" s="1"/>
      <c r="B579" s="9"/>
      <c r="C579" s="1"/>
      <c r="D579" s="1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8" customHeight="1" x14ac:dyDescent="0.25">
      <c r="A580" s="1"/>
      <c r="B580" s="9"/>
      <c r="C580" s="1"/>
      <c r="D580" s="1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8" customHeight="1" x14ac:dyDescent="0.25">
      <c r="A581" s="1"/>
      <c r="B581" s="9"/>
      <c r="C581" s="1"/>
      <c r="D581" s="1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8" customHeight="1" x14ac:dyDescent="0.25">
      <c r="A582" s="1"/>
      <c r="B582" s="9"/>
      <c r="C582" s="1"/>
      <c r="D582" s="1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8" customHeight="1" x14ac:dyDescent="0.25">
      <c r="A583" s="1"/>
      <c r="B583" s="9"/>
      <c r="C583" s="1"/>
      <c r="D583" s="1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8" customHeight="1" x14ac:dyDescent="0.25">
      <c r="A584" s="1"/>
      <c r="B584" s="9"/>
      <c r="C584" s="1"/>
      <c r="D584" s="1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8" customHeight="1" x14ac:dyDescent="0.25">
      <c r="A585" s="1"/>
      <c r="B585" s="9"/>
      <c r="C585" s="1"/>
      <c r="D585" s="1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8" customHeight="1" x14ac:dyDescent="0.25">
      <c r="A586" s="1"/>
      <c r="B586" s="9"/>
      <c r="C586" s="1"/>
      <c r="D586" s="1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8" customHeight="1" x14ac:dyDescent="0.25">
      <c r="A587" s="1"/>
      <c r="B587" s="9"/>
      <c r="C587" s="1"/>
      <c r="D587" s="1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8" customHeight="1" x14ac:dyDescent="0.25">
      <c r="A588" s="1"/>
      <c r="B588" s="9"/>
      <c r="C588" s="1"/>
      <c r="D588" s="1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8" customHeight="1" x14ac:dyDescent="0.25">
      <c r="A589" s="1"/>
      <c r="B589" s="9"/>
      <c r="C589" s="1"/>
      <c r="D589" s="1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8" customHeight="1" x14ac:dyDescent="0.25">
      <c r="A590" s="1"/>
      <c r="B590" s="9"/>
      <c r="C590" s="1"/>
      <c r="D590" s="1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8" customHeight="1" x14ac:dyDescent="0.25">
      <c r="A591" s="1"/>
      <c r="B591" s="9"/>
      <c r="C591" s="1"/>
      <c r="D591" s="1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8" customHeight="1" x14ac:dyDescent="0.25">
      <c r="A592" s="1"/>
      <c r="B592" s="9"/>
      <c r="C592" s="1"/>
      <c r="D592" s="1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8" customHeight="1" x14ac:dyDescent="0.25">
      <c r="A593" s="1"/>
      <c r="B593" s="9"/>
      <c r="C593" s="1"/>
      <c r="D593" s="1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8" customHeight="1" x14ac:dyDescent="0.25">
      <c r="A594" s="1"/>
      <c r="B594" s="9"/>
      <c r="C594" s="1"/>
      <c r="D594" s="1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8" customHeight="1" x14ac:dyDescent="0.25">
      <c r="A595" s="1"/>
      <c r="B595" s="9"/>
      <c r="C595" s="1"/>
      <c r="D595" s="1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8" customHeight="1" x14ac:dyDescent="0.25">
      <c r="A596" s="1"/>
      <c r="B596" s="9"/>
      <c r="C596" s="1"/>
      <c r="D596" s="1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8" customHeight="1" x14ac:dyDescent="0.25">
      <c r="A597" s="1"/>
      <c r="B597" s="9"/>
      <c r="C597" s="1"/>
      <c r="D597" s="1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8" customHeight="1" x14ac:dyDescent="0.25">
      <c r="A598" s="1"/>
      <c r="B598" s="9"/>
      <c r="C598" s="1"/>
      <c r="D598" s="1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8" customHeight="1" x14ac:dyDescent="0.25">
      <c r="A599" s="1"/>
      <c r="B599" s="9"/>
      <c r="C599" s="1"/>
      <c r="D599" s="1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8" customHeight="1" x14ac:dyDescent="0.25">
      <c r="A600" s="1"/>
      <c r="B600" s="9"/>
      <c r="C600" s="1"/>
      <c r="D600" s="1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8" customHeight="1" x14ac:dyDescent="0.25">
      <c r="A601" s="1"/>
      <c r="B601" s="9"/>
      <c r="C601" s="1"/>
      <c r="D601" s="1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8" customHeight="1" x14ac:dyDescent="0.25">
      <c r="A602" s="1"/>
      <c r="B602" s="9"/>
      <c r="C602" s="1"/>
      <c r="D602" s="1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8" customHeight="1" x14ac:dyDescent="0.25">
      <c r="A603" s="1"/>
      <c r="B603" s="9"/>
      <c r="C603" s="1"/>
      <c r="D603" s="1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8" customHeight="1" x14ac:dyDescent="0.25">
      <c r="A604" s="1"/>
      <c r="B604" s="9"/>
      <c r="C604" s="1"/>
      <c r="D604" s="1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8" customHeight="1" x14ac:dyDescent="0.25">
      <c r="A605" s="1"/>
      <c r="B605" s="9"/>
      <c r="C605" s="1"/>
      <c r="D605" s="1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8" customHeight="1" x14ac:dyDescent="0.25">
      <c r="A606" s="1"/>
      <c r="B606" s="9"/>
      <c r="C606" s="1"/>
      <c r="D606" s="1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8" customHeight="1" x14ac:dyDescent="0.25">
      <c r="A607" s="1"/>
      <c r="B607" s="9"/>
      <c r="C607" s="1"/>
      <c r="D607" s="1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8" customHeight="1" x14ac:dyDescent="0.25">
      <c r="A608" s="1"/>
      <c r="B608" s="9"/>
      <c r="C608" s="1"/>
      <c r="D608" s="1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8" customHeight="1" x14ac:dyDescent="0.25">
      <c r="A609" s="1"/>
      <c r="B609" s="9"/>
      <c r="C609" s="1"/>
      <c r="D609" s="1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</sheetData>
  <sortState ref="A8:Q239">
    <sortCondition ref="A8:A239"/>
    <sortCondition descending="1" ref="D8:D239"/>
  </sortState>
  <mergeCells count="2">
    <mergeCell ref="A4:Q4"/>
    <mergeCell ref="A5:Q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9"/>
  <sheetViews>
    <sheetView workbookViewId="0">
      <selection activeCell="A38" sqref="A38"/>
    </sheetView>
  </sheetViews>
  <sheetFormatPr baseColWidth="10" defaultRowHeight="15" x14ac:dyDescent="0.25"/>
  <cols>
    <col min="4" max="4" width="12.7109375" bestFit="1" customWidth="1"/>
  </cols>
  <sheetData>
    <row r="2" spans="3:4" x14ac:dyDescent="0.25">
      <c r="C2" s="7" t="s">
        <v>163</v>
      </c>
      <c r="D2" s="7" t="s">
        <v>164</v>
      </c>
    </row>
    <row r="3" spans="3:4" x14ac:dyDescent="0.25">
      <c r="C3" s="4" t="s">
        <v>162</v>
      </c>
      <c r="D3" s="5">
        <v>237399027.66666672</v>
      </c>
    </row>
    <row r="4" spans="3:4" x14ac:dyDescent="0.25">
      <c r="C4" s="4">
        <v>137</v>
      </c>
      <c r="D4" s="5">
        <v>187716201</v>
      </c>
    </row>
    <row r="5" spans="3:4" x14ac:dyDescent="0.25">
      <c r="C5" s="4">
        <v>141</v>
      </c>
      <c r="D5" s="5">
        <v>419590064.25</v>
      </c>
    </row>
    <row r="6" spans="3:4" x14ac:dyDescent="0.25">
      <c r="C6" s="4">
        <v>144</v>
      </c>
      <c r="D6" s="5">
        <v>451542612.5</v>
      </c>
    </row>
    <row r="7" spans="3:4" x14ac:dyDescent="0.25">
      <c r="C7" s="4">
        <v>145</v>
      </c>
      <c r="D7" s="5">
        <v>3312002249.5833335</v>
      </c>
    </row>
    <row r="8" spans="3:4" x14ac:dyDescent="0.25">
      <c r="C8" s="4">
        <v>199</v>
      </c>
      <c r="D8" s="5">
        <v>317557188</v>
      </c>
    </row>
    <row r="9" spans="3:4" x14ac:dyDescent="0.25">
      <c r="D9" s="6">
        <v>4925807343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ORDENADO</vt:lpstr>
      <vt:lpstr>MONTOS_TOTALES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DELL</cp:lastModifiedBy>
  <dcterms:created xsi:type="dcterms:W3CDTF">2016-01-28T17:17:39Z</dcterms:created>
  <dcterms:modified xsi:type="dcterms:W3CDTF">2016-01-29T12:43:00Z</dcterms:modified>
</cp:coreProperties>
</file>